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ulijana Tešija\Desktop\Mali\"/>
    </mc:Choice>
  </mc:AlternateContent>
  <bookViews>
    <workbookView xWindow="-15" yWindow="1785" windowWidth="19170" windowHeight="6540"/>
  </bookViews>
  <sheets>
    <sheet name="Ugovoreni proračun" sheetId="2" r:id="rId1"/>
    <sheet name="Prenamjene" sheetId="3" r:id="rId2"/>
    <sheet name="PI1" sheetId="12" r:id="rId3"/>
    <sheet name="PPT 1" sheetId="7" r:id="rId4"/>
    <sheet name="ZI" sheetId="15" r:id="rId5"/>
    <sheet name="PPT_Z" sheetId="16" r:id="rId6"/>
  </sheets>
  <externalReferences>
    <externalReference r:id="rId7"/>
  </externalReferences>
  <definedNames>
    <definedName name="total_cost">'[1]Worksheet 1 Project budget'!$E$56</definedName>
    <definedName name="total_cost_y1">'[1]Worksheet 1 Project budget'!$I$56</definedName>
  </definedNames>
  <calcPr calcId="152511"/>
</workbook>
</file>

<file path=xl/calcChain.xml><?xml version="1.0" encoding="utf-8"?>
<calcChain xmlns="http://schemas.openxmlformats.org/spreadsheetml/2006/main">
  <c r="F51" i="16" l="1"/>
  <c r="H51" i="16" s="1"/>
  <c r="F50" i="16"/>
  <c r="H50" i="16" s="1"/>
  <c r="F49" i="16"/>
  <c r="H49" i="16" s="1"/>
  <c r="F48" i="16"/>
  <c r="F44" i="16"/>
  <c r="H44" i="16" s="1"/>
  <c r="F43" i="16"/>
  <c r="H43" i="16" s="1"/>
  <c r="F42" i="16"/>
  <c r="H42" i="16" s="1"/>
  <c r="F41" i="16"/>
  <c r="H41" i="16" s="1"/>
  <c r="F40" i="16"/>
  <c r="H40" i="16" s="1"/>
  <c r="F39" i="16"/>
  <c r="H39" i="16" s="1"/>
  <c r="F38" i="16"/>
  <c r="H38" i="16" s="1"/>
  <c r="F37" i="16"/>
  <c r="H37" i="16" s="1"/>
  <c r="F36" i="16"/>
  <c r="F45" i="16" s="1"/>
  <c r="F32" i="16"/>
  <c r="H32" i="16" s="1"/>
  <c r="F31" i="16"/>
  <c r="F33" i="16" s="1"/>
  <c r="F30" i="16"/>
  <c r="H30" i="16" s="1"/>
  <c r="F29" i="16"/>
  <c r="H29" i="16" s="1"/>
  <c r="F28" i="16"/>
  <c r="H28" i="16" s="1"/>
  <c r="H33" i="16" s="1"/>
  <c r="F24" i="16"/>
  <c r="H24" i="16" s="1"/>
  <c r="F23" i="16"/>
  <c r="H23" i="16" s="1"/>
  <c r="F22" i="16"/>
  <c r="H22" i="16" s="1"/>
  <c r="F21" i="16"/>
  <c r="H21" i="16" s="1"/>
  <c r="F19" i="16"/>
  <c r="H19" i="16" s="1"/>
  <c r="F18" i="16"/>
  <c r="H18" i="16" s="1"/>
  <c r="F17" i="16"/>
  <c r="H17" i="16" s="1"/>
  <c r="F16" i="16"/>
  <c r="H16" i="16" s="1"/>
  <c r="F15" i="16"/>
  <c r="H15" i="16" s="1"/>
  <c r="F14" i="16"/>
  <c r="H14" i="16" s="1"/>
  <c r="F13" i="16"/>
  <c r="H13" i="16" s="1"/>
  <c r="F12" i="16"/>
  <c r="H12" i="16" s="1"/>
  <c r="F11" i="16"/>
  <c r="H11" i="16" s="1"/>
  <c r="F10" i="16"/>
  <c r="H10" i="16" s="1"/>
  <c r="F9" i="16"/>
  <c r="H9" i="16" s="1"/>
  <c r="F8" i="16"/>
  <c r="H8" i="16" s="1"/>
  <c r="F7" i="16"/>
  <c r="H7" i="16" s="1"/>
  <c r="F6" i="16"/>
  <c r="H6" i="16" s="1"/>
  <c r="F5" i="16"/>
  <c r="F25" i="16" s="1"/>
  <c r="N70" i="15"/>
  <c r="M66" i="15"/>
  <c r="I66" i="15"/>
  <c r="H66" i="15"/>
  <c r="L65" i="15"/>
  <c r="N65" i="15" s="1"/>
  <c r="G65" i="15"/>
  <c r="N64" i="15"/>
  <c r="L64" i="15"/>
  <c r="G64" i="15"/>
  <c r="L63" i="15"/>
  <c r="N63" i="15" s="1"/>
  <c r="G63" i="15"/>
  <c r="G66" i="15" s="1"/>
  <c r="B82" i="15" s="1"/>
  <c r="M59" i="15"/>
  <c r="I59" i="15"/>
  <c r="N58" i="15"/>
  <c r="L58" i="15"/>
  <c r="G58" i="15"/>
  <c r="H58" i="15" s="1"/>
  <c r="L57" i="15"/>
  <c r="N57" i="15" s="1"/>
  <c r="G57" i="15"/>
  <c r="H57" i="15" s="1"/>
  <c r="N56" i="15"/>
  <c r="L56" i="15"/>
  <c r="G56" i="15"/>
  <c r="H56" i="15" s="1"/>
  <c r="L55" i="15"/>
  <c r="N55" i="15" s="1"/>
  <c r="G55" i="15"/>
  <c r="H55" i="15" s="1"/>
  <c r="N54" i="15"/>
  <c r="L54" i="15"/>
  <c r="G54" i="15"/>
  <c r="H54" i="15" s="1"/>
  <c r="L53" i="15"/>
  <c r="N53" i="15" s="1"/>
  <c r="G53" i="15"/>
  <c r="H53" i="15" s="1"/>
  <c r="N52" i="15"/>
  <c r="L52" i="15"/>
  <c r="G52" i="15"/>
  <c r="H52" i="15" s="1"/>
  <c r="L51" i="15"/>
  <c r="N51" i="15" s="1"/>
  <c r="G51" i="15"/>
  <c r="H51" i="15" s="1"/>
  <c r="N50" i="15"/>
  <c r="L50" i="15"/>
  <c r="G50" i="15"/>
  <c r="H50" i="15" s="1"/>
  <c r="L49" i="15"/>
  <c r="N49" i="15" s="1"/>
  <c r="G49" i="15"/>
  <c r="H49" i="15" s="1"/>
  <c r="N48" i="15"/>
  <c r="L48" i="15"/>
  <c r="G48" i="15"/>
  <c r="H48" i="15" s="1"/>
  <c r="L47" i="15"/>
  <c r="N47" i="15" s="1"/>
  <c r="G47" i="15"/>
  <c r="H47" i="15" s="1"/>
  <c r="N46" i="15"/>
  <c r="L46" i="15"/>
  <c r="G46" i="15"/>
  <c r="H46" i="15" s="1"/>
  <c r="L45" i="15"/>
  <c r="N45" i="15" s="1"/>
  <c r="G45" i="15"/>
  <c r="H45" i="15" s="1"/>
  <c r="N44" i="15"/>
  <c r="L44" i="15"/>
  <c r="G44" i="15"/>
  <c r="H44" i="15" s="1"/>
  <c r="L43" i="15"/>
  <c r="N43" i="15" s="1"/>
  <c r="G43" i="15"/>
  <c r="H43" i="15" s="1"/>
  <c r="N42" i="15"/>
  <c r="L42" i="15"/>
  <c r="G42" i="15"/>
  <c r="H42" i="15" s="1"/>
  <c r="L41" i="15"/>
  <c r="N41" i="15" s="1"/>
  <c r="G41" i="15"/>
  <c r="H41" i="15" s="1"/>
  <c r="N40" i="15"/>
  <c r="L40" i="15"/>
  <c r="G40" i="15"/>
  <c r="H40" i="15" s="1"/>
  <c r="L39" i="15"/>
  <c r="N39" i="15" s="1"/>
  <c r="G39" i="15"/>
  <c r="H39" i="15" s="1"/>
  <c r="N38" i="15"/>
  <c r="L38" i="15"/>
  <c r="G38" i="15"/>
  <c r="H38" i="15" s="1"/>
  <c r="L37" i="15"/>
  <c r="N37" i="15" s="1"/>
  <c r="G37" i="15"/>
  <c r="H37" i="15" s="1"/>
  <c r="N36" i="15"/>
  <c r="L36" i="15"/>
  <c r="G36" i="15"/>
  <c r="H36" i="15" s="1"/>
  <c r="L35" i="15"/>
  <c r="N35" i="15" s="1"/>
  <c r="G35" i="15"/>
  <c r="H35" i="15" s="1"/>
  <c r="N34" i="15"/>
  <c r="L34" i="15"/>
  <c r="G34" i="15"/>
  <c r="H34" i="15" s="1"/>
  <c r="L33" i="15"/>
  <c r="N33" i="15" s="1"/>
  <c r="G33" i="15"/>
  <c r="H33" i="15" s="1"/>
  <c r="N32" i="15"/>
  <c r="L32" i="15"/>
  <c r="L59" i="15" s="1"/>
  <c r="G32" i="15"/>
  <c r="G59" i="15" s="1"/>
  <c r="B81" i="15" s="1"/>
  <c r="M28" i="15"/>
  <c r="I28" i="15"/>
  <c r="H28" i="15"/>
  <c r="L27" i="15"/>
  <c r="N27" i="15" s="1"/>
  <c r="G27" i="15"/>
  <c r="L26" i="15"/>
  <c r="N26" i="15" s="1"/>
  <c r="G26" i="15"/>
  <c r="N25" i="15"/>
  <c r="N28" i="15" s="1"/>
  <c r="L25" i="15"/>
  <c r="G25" i="15"/>
  <c r="G28" i="15" s="1"/>
  <c r="B80" i="15" s="1"/>
  <c r="M21" i="15"/>
  <c r="I21" i="15"/>
  <c r="H21" i="15"/>
  <c r="L20" i="15"/>
  <c r="N20" i="15" s="1"/>
  <c r="G20" i="15"/>
  <c r="N19" i="15"/>
  <c r="L19" i="15"/>
  <c r="G19" i="15"/>
  <c r="L18" i="15"/>
  <c r="N18" i="15" s="1"/>
  <c r="G18" i="15"/>
  <c r="B79" i="15" s="1"/>
  <c r="L16" i="15"/>
  <c r="N16" i="15" s="1"/>
  <c r="G16" i="15"/>
  <c r="L15" i="15"/>
  <c r="N15" i="15" s="1"/>
  <c r="G15" i="15"/>
  <c r="N14" i="15"/>
  <c r="L14" i="15"/>
  <c r="G14" i="15"/>
  <c r="L13" i="15"/>
  <c r="N13" i="15" s="1"/>
  <c r="G13" i="15"/>
  <c r="L12" i="15"/>
  <c r="N12" i="15" s="1"/>
  <c r="G12" i="15"/>
  <c r="L11" i="15"/>
  <c r="N11" i="15" s="1"/>
  <c r="G11" i="15"/>
  <c r="L10" i="15"/>
  <c r="N10" i="15" s="1"/>
  <c r="G10" i="15"/>
  <c r="L9" i="15"/>
  <c r="N9" i="15" s="1"/>
  <c r="G9" i="15"/>
  <c r="B78" i="15" l="1"/>
  <c r="N59" i="15"/>
  <c r="F52" i="16"/>
  <c r="N21" i="15"/>
  <c r="L28" i="15"/>
  <c r="H48" i="16"/>
  <c r="H52" i="16" s="1"/>
  <c r="G21" i="15"/>
  <c r="G70" i="15" s="1"/>
  <c r="N66" i="15"/>
  <c r="H5" i="16"/>
  <c r="H25" i="16" s="1"/>
  <c r="H55" i="16" s="1"/>
  <c r="H58" i="16" s="1"/>
  <c r="H31" i="16"/>
  <c r="H36" i="16"/>
  <c r="H45" i="16" s="1"/>
  <c r="F57" i="16"/>
  <c r="F55" i="16"/>
  <c r="F58" i="16" s="1"/>
  <c r="L21" i="15"/>
  <c r="L66" i="15"/>
  <c r="H32" i="15"/>
  <c r="H59" i="15" s="1"/>
  <c r="G71" i="15" l="1"/>
  <c r="G73" i="15" s="1"/>
  <c r="B83" i="15"/>
  <c r="H70" i="15"/>
  <c r="H71" i="15" s="1"/>
  <c r="H73" i="15" s="1"/>
  <c r="F51" i="7"/>
  <c r="H51" i="7" s="1"/>
  <c r="F50" i="7"/>
  <c r="H50" i="7" s="1"/>
  <c r="F49" i="7"/>
  <c r="H49" i="7" s="1"/>
  <c r="F48" i="7"/>
  <c r="H48" i="7" s="1"/>
  <c r="H52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H45" i="7" s="1"/>
  <c r="F32" i="7"/>
  <c r="H32" i="7" s="1"/>
  <c r="F31" i="7"/>
  <c r="H31" i="7" s="1"/>
  <c r="F30" i="7"/>
  <c r="H30" i="7" s="1"/>
  <c r="F29" i="7"/>
  <c r="H29" i="7" s="1"/>
  <c r="F28" i="7"/>
  <c r="H28" i="7" s="1"/>
  <c r="H33" i="7" s="1"/>
  <c r="F24" i="7"/>
  <c r="H24" i="7" s="1"/>
  <c r="F23" i="7"/>
  <c r="H23" i="7" s="1"/>
  <c r="F22" i="7"/>
  <c r="H22" i="7" s="1"/>
  <c r="H66" i="12"/>
  <c r="I66" i="12"/>
  <c r="H21" i="12"/>
  <c r="I21" i="12"/>
  <c r="H28" i="12"/>
  <c r="I28" i="12"/>
  <c r="I59" i="12"/>
  <c r="M66" i="12"/>
  <c r="M59" i="12"/>
  <c r="M28" i="12"/>
  <c r="N70" i="12"/>
  <c r="L65" i="12"/>
  <c r="N65" i="12" s="1"/>
  <c r="L64" i="12"/>
  <c r="N64" i="12" s="1"/>
  <c r="L63" i="12"/>
  <c r="N63" i="12" s="1"/>
  <c r="L58" i="12"/>
  <c r="N58" i="12" s="1"/>
  <c r="L57" i="12"/>
  <c r="N57" i="12" s="1"/>
  <c r="L56" i="12"/>
  <c r="N56" i="12" s="1"/>
  <c r="L55" i="12"/>
  <c r="N55" i="12" s="1"/>
  <c r="L54" i="12"/>
  <c r="N54" i="12" s="1"/>
  <c r="L53" i="12"/>
  <c r="N53" i="12" s="1"/>
  <c r="L52" i="12"/>
  <c r="N52" i="12" s="1"/>
  <c r="L51" i="12"/>
  <c r="N51" i="12" s="1"/>
  <c r="L50" i="12"/>
  <c r="N50" i="12" s="1"/>
  <c r="L49" i="12"/>
  <c r="N49" i="12" s="1"/>
  <c r="L48" i="12"/>
  <c r="N48" i="12" s="1"/>
  <c r="L47" i="12"/>
  <c r="N47" i="12" s="1"/>
  <c r="L46" i="12"/>
  <c r="N46" i="12" s="1"/>
  <c r="L45" i="12"/>
  <c r="N45" i="12" s="1"/>
  <c r="L44" i="12"/>
  <c r="N44" i="12" s="1"/>
  <c r="L43" i="12"/>
  <c r="N43" i="12" s="1"/>
  <c r="L42" i="12"/>
  <c r="N42" i="12" s="1"/>
  <c r="L41" i="12"/>
  <c r="N41" i="12" s="1"/>
  <c r="L40" i="12"/>
  <c r="N40" i="12" s="1"/>
  <c r="L39" i="12"/>
  <c r="N39" i="12" s="1"/>
  <c r="L38" i="12"/>
  <c r="N38" i="12" s="1"/>
  <c r="L37" i="12"/>
  <c r="N37" i="12" s="1"/>
  <c r="L36" i="12"/>
  <c r="N36" i="12" s="1"/>
  <c r="L35" i="12"/>
  <c r="N35" i="12" s="1"/>
  <c r="L34" i="12"/>
  <c r="N34" i="12" s="1"/>
  <c r="L33" i="12"/>
  <c r="N33" i="12" s="1"/>
  <c r="L32" i="12"/>
  <c r="L59" i="12" s="1"/>
  <c r="L27" i="12"/>
  <c r="N27" i="12" s="1"/>
  <c r="L26" i="12"/>
  <c r="N26" i="12" s="1"/>
  <c r="L25" i="12"/>
  <c r="L28" i="12" s="1"/>
  <c r="L20" i="12"/>
  <c r="N20" i="12" s="1"/>
  <c r="L19" i="12"/>
  <c r="N19" i="12" s="1"/>
  <c r="L18" i="12"/>
  <c r="N18" i="12" s="1"/>
  <c r="G27" i="12"/>
  <c r="G26" i="12"/>
  <c r="G25" i="12"/>
  <c r="G20" i="12"/>
  <c r="G19" i="12"/>
  <c r="G18" i="12"/>
  <c r="B79" i="12" s="1"/>
  <c r="G11" i="12"/>
  <c r="G12" i="12"/>
  <c r="G13" i="12"/>
  <c r="G14" i="12"/>
  <c r="G15" i="12"/>
  <c r="G16" i="12"/>
  <c r="U48" i="3"/>
  <c r="U47" i="3"/>
  <c r="U19" i="3"/>
  <c r="U18" i="3"/>
  <c r="N48" i="3"/>
  <c r="N47" i="3"/>
  <c r="N19" i="3"/>
  <c r="N18" i="3"/>
  <c r="N15" i="3"/>
  <c r="N16" i="3"/>
  <c r="G37" i="3"/>
  <c r="G38" i="3"/>
  <c r="G39" i="3"/>
  <c r="G40" i="3"/>
  <c r="G41" i="3"/>
  <c r="G42" i="3"/>
  <c r="G9" i="12"/>
  <c r="M21" i="12"/>
  <c r="G10" i="12"/>
  <c r="F21" i="7"/>
  <c r="H21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F12" i="7"/>
  <c r="H12" i="7" s="1"/>
  <c r="F11" i="7"/>
  <c r="H11" i="7" s="1"/>
  <c r="F10" i="7"/>
  <c r="H10" i="7" s="1"/>
  <c r="F9" i="7"/>
  <c r="F8" i="7"/>
  <c r="H8" i="7" s="1"/>
  <c r="F7" i="7"/>
  <c r="H7" i="7" s="1"/>
  <c r="F6" i="7"/>
  <c r="H6" i="7" s="1"/>
  <c r="F5" i="7"/>
  <c r="H5" i="7" s="1"/>
  <c r="H13" i="7"/>
  <c r="H9" i="7"/>
  <c r="N31" i="3"/>
  <c r="G31" i="3"/>
  <c r="N66" i="12" l="1"/>
  <c r="N32" i="12"/>
  <c r="N59" i="12" s="1"/>
  <c r="F52" i="7"/>
  <c r="N25" i="12"/>
  <c r="N28" i="12" s="1"/>
  <c r="L66" i="12"/>
  <c r="F45" i="7"/>
  <c r="B84" i="15"/>
  <c r="B87" i="15" s="1"/>
  <c r="H25" i="7"/>
  <c r="H55" i="7" s="1"/>
  <c r="H58" i="7" s="1"/>
  <c r="F25" i="7"/>
  <c r="L16" i="12"/>
  <c r="N16" i="12" s="1"/>
  <c r="L15" i="12"/>
  <c r="N15" i="12" s="1"/>
  <c r="L14" i="12"/>
  <c r="N14" i="12" s="1"/>
  <c r="L13" i="12"/>
  <c r="N13" i="12" s="1"/>
  <c r="L12" i="12"/>
  <c r="N12" i="12" s="1"/>
  <c r="L11" i="12"/>
  <c r="N11" i="12" s="1"/>
  <c r="L10" i="12"/>
  <c r="N10" i="12" s="1"/>
  <c r="L9" i="12"/>
  <c r="N9" i="12" l="1"/>
  <c r="N21" i="12" s="1"/>
  <c r="L21" i="12"/>
  <c r="F57" i="7"/>
  <c r="G65" i="12"/>
  <c r="G64" i="12"/>
  <c r="G63" i="12"/>
  <c r="G58" i="12"/>
  <c r="H58" i="12" s="1"/>
  <c r="G57" i="12"/>
  <c r="H57" i="12" s="1"/>
  <c r="G56" i="12"/>
  <c r="H56" i="12" s="1"/>
  <c r="G55" i="12"/>
  <c r="H55" i="12" s="1"/>
  <c r="G54" i="12"/>
  <c r="H54" i="12" s="1"/>
  <c r="G53" i="12"/>
  <c r="H53" i="12" s="1"/>
  <c r="G52" i="12"/>
  <c r="H52" i="12" s="1"/>
  <c r="G51" i="12"/>
  <c r="H51" i="12" s="1"/>
  <c r="G50" i="12"/>
  <c r="H50" i="12" s="1"/>
  <c r="G49" i="12"/>
  <c r="H49" i="12" s="1"/>
  <c r="G48" i="12"/>
  <c r="H48" i="12" s="1"/>
  <c r="G47" i="12"/>
  <c r="H47" i="12" s="1"/>
  <c r="G46" i="12"/>
  <c r="H46" i="12" s="1"/>
  <c r="G45" i="12"/>
  <c r="H45" i="12" s="1"/>
  <c r="G44" i="12"/>
  <c r="H44" i="12" s="1"/>
  <c r="G43" i="12"/>
  <c r="H43" i="12" s="1"/>
  <c r="G42" i="12"/>
  <c r="H42" i="12" s="1"/>
  <c r="G41" i="12"/>
  <c r="H41" i="12" s="1"/>
  <c r="G40" i="12"/>
  <c r="H40" i="12" s="1"/>
  <c r="G39" i="12"/>
  <c r="H39" i="12" s="1"/>
  <c r="G38" i="12"/>
  <c r="H38" i="12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B78" i="12"/>
  <c r="H59" i="12" l="1"/>
  <c r="G28" i="12"/>
  <c r="B80" i="12" s="1"/>
  <c r="G66" i="12"/>
  <c r="B82" i="12" s="1"/>
  <c r="G59" i="12"/>
  <c r="B81" i="12" s="1"/>
  <c r="G21" i="12"/>
  <c r="U49" i="3"/>
  <c r="N49" i="3"/>
  <c r="G48" i="3"/>
  <c r="G47" i="3"/>
  <c r="U42" i="3"/>
  <c r="N42" i="3"/>
  <c r="U41" i="3"/>
  <c r="N41" i="3"/>
  <c r="U40" i="3"/>
  <c r="N40" i="3"/>
  <c r="U39" i="3"/>
  <c r="N39" i="3"/>
  <c r="U38" i="3"/>
  <c r="N38" i="3"/>
  <c r="U37" i="3"/>
  <c r="N37" i="3"/>
  <c r="U36" i="3"/>
  <c r="N36" i="3"/>
  <c r="G36" i="3"/>
  <c r="U31" i="3"/>
  <c r="U30" i="3"/>
  <c r="N30" i="3"/>
  <c r="G30" i="3"/>
  <c r="U29" i="3"/>
  <c r="N29" i="3"/>
  <c r="G29" i="3"/>
  <c r="U28" i="3"/>
  <c r="N28" i="3"/>
  <c r="G28" i="3"/>
  <c r="U27" i="3"/>
  <c r="N27" i="3"/>
  <c r="G27" i="3"/>
  <c r="U26" i="3"/>
  <c r="N26" i="3"/>
  <c r="G26" i="3"/>
  <c r="U25" i="3"/>
  <c r="N25" i="3"/>
  <c r="G25" i="3"/>
  <c r="U24" i="3"/>
  <c r="N24" i="3"/>
  <c r="G24" i="3"/>
  <c r="G19" i="3"/>
  <c r="G18" i="3"/>
  <c r="U16" i="3"/>
  <c r="G16" i="3"/>
  <c r="U15" i="3"/>
  <c r="G15" i="3"/>
  <c r="U14" i="3"/>
  <c r="N14" i="3"/>
  <c r="G14" i="3"/>
  <c r="H66" i="2"/>
  <c r="G65" i="2"/>
  <c r="G64" i="2"/>
  <c r="G63" i="2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H28" i="2"/>
  <c r="G27" i="2"/>
  <c r="G26" i="2"/>
  <c r="G25" i="2"/>
  <c r="H21" i="2"/>
  <c r="G20" i="2"/>
  <c r="G19" i="2"/>
  <c r="G18" i="2"/>
  <c r="G15" i="2"/>
  <c r="G14" i="2"/>
  <c r="G13" i="2"/>
  <c r="G12" i="2"/>
  <c r="G11" i="2"/>
  <c r="G10" i="2"/>
  <c r="G9" i="2"/>
  <c r="N20" i="3" l="1"/>
  <c r="N55" i="3" s="1"/>
  <c r="N56" i="3" s="1"/>
  <c r="N32" i="3"/>
  <c r="G20" i="3"/>
  <c r="U32" i="3"/>
  <c r="G43" i="3"/>
  <c r="N43" i="3"/>
  <c r="U20" i="3"/>
  <c r="U55" i="3" s="1"/>
  <c r="U56" i="3" s="1"/>
  <c r="G32" i="3"/>
  <c r="U43" i="3"/>
  <c r="G49" i="3"/>
  <c r="G70" i="12"/>
  <c r="B78" i="2"/>
  <c r="G28" i="2"/>
  <c r="B80" i="2" s="1"/>
  <c r="G66" i="2"/>
  <c r="B82" i="2" s="1"/>
  <c r="H59" i="2"/>
  <c r="G59" i="2"/>
  <c r="B81" i="2" s="1"/>
  <c r="G21" i="2"/>
  <c r="U58" i="3" l="1"/>
  <c r="G55" i="3"/>
  <c r="G56" i="3" s="1"/>
  <c r="G58" i="3" s="1"/>
  <c r="N58" i="3"/>
  <c r="G71" i="12"/>
  <c r="G73" i="12" s="1"/>
  <c r="B83" i="12"/>
  <c r="H70" i="12"/>
  <c r="H71" i="12" s="1"/>
  <c r="H73" i="12" s="1"/>
  <c r="G70" i="2"/>
  <c r="B84" i="12" l="1"/>
  <c r="B87" i="12" s="1"/>
  <c r="G71" i="2"/>
  <c r="G73" i="2" s="1"/>
  <c r="B83" i="2"/>
  <c r="B84" i="2" s="1"/>
  <c r="B87" i="2" s="1"/>
  <c r="H70" i="2"/>
  <c r="H71" i="2" s="1"/>
  <c r="H73" i="2" s="1"/>
  <c r="F33" i="7" l="1"/>
  <c r="F55" i="7" s="1"/>
  <c r="F58" i="7" l="1"/>
</calcChain>
</file>

<file path=xl/sharedStrings.xml><?xml version="1.0" encoding="utf-8"?>
<sst xmlns="http://schemas.openxmlformats.org/spreadsheetml/2006/main" count="480" uniqueCount="89">
  <si>
    <t>Naziv prijavitelja</t>
  </si>
  <si>
    <t>Naziv projekta</t>
  </si>
  <si>
    <t>Datum početka provedbe projeta</t>
  </si>
  <si>
    <t>Kraj provedbe projekta</t>
  </si>
  <si>
    <t>Izravni troškovi osoblja</t>
  </si>
  <si>
    <t>Jedinica</t>
  </si>
  <si>
    <t>Broj jedinica</t>
  </si>
  <si>
    <t>Iznos po jedinici</t>
  </si>
  <si>
    <t>Nositelj troška (nositelj projekta, partneri)</t>
  </si>
  <si>
    <t>Opis troška</t>
  </si>
  <si>
    <t>Ukupan trošak u EUR</t>
  </si>
  <si>
    <t>Tražena podrška ACF HR (u €)</t>
  </si>
  <si>
    <t>Troškovi volontera</t>
  </si>
  <si>
    <t>Ukupni izravni troškovi osoblja</t>
  </si>
  <si>
    <t>Putni troškovi osoblja projekta</t>
  </si>
  <si>
    <t>Ukupni putni troškovi</t>
  </si>
  <si>
    <t>Troškovi vanjskih poslova</t>
  </si>
  <si>
    <t>Ukupni troškovi vanjskih poslova</t>
  </si>
  <si>
    <t>Troškovi kupovine/ korištenja opreme i obnove nekretnine</t>
  </si>
  <si>
    <t>Ukupni troškovi kupovine/korištenja opreme</t>
  </si>
  <si>
    <t>Neizravni troškovi</t>
  </si>
  <si>
    <t>%</t>
  </si>
  <si>
    <t>max 15% od ukupnih izravnih troškova osoblja</t>
  </si>
  <si>
    <t>Ukupni neizravni troškovi</t>
  </si>
  <si>
    <t>UKUPNI PRIHVATLJIVI TROŠKOVI</t>
  </si>
  <si>
    <t>1. Izravni troškovi osoblja</t>
  </si>
  <si>
    <t>2. Putni troškovi osoblja projekta</t>
  </si>
  <si>
    <t>3. Troškovi vanjskih poslova</t>
  </si>
  <si>
    <t>4. Troškovi kupovine/ korištenja opreme i obnove nekretnine</t>
  </si>
  <si>
    <t>Ukupno</t>
  </si>
  <si>
    <t>% sufinanciranja ACF HR</t>
  </si>
  <si>
    <t xml:space="preserve">Najviši iznos sufinanciranja ACF HR u EUR </t>
  </si>
  <si>
    <t>Datum zahtjeva za prenamjenu:</t>
  </si>
  <si>
    <t>Datum odobrenja prenamjene:</t>
  </si>
  <si>
    <t>(upisuje Upravitelj Fonda)</t>
  </si>
  <si>
    <t>Datum početka provedbe projekta</t>
  </si>
  <si>
    <t>Ugovoreni proračun</t>
  </si>
  <si>
    <t>Izmjena proračuna 1</t>
  </si>
  <si>
    <t>Izmjena proračuna 2</t>
  </si>
  <si>
    <t>Troškovi osoblja</t>
  </si>
  <si>
    <t>Iznos u EUR</t>
  </si>
  <si>
    <t>Ukupni troškovi osoblja</t>
  </si>
  <si>
    <t>Putni troškovi osoblja</t>
  </si>
  <si>
    <t>Troškovi vanjskih usluga</t>
  </si>
  <si>
    <t>Ukupni troškovi vanjskih usluga</t>
  </si>
  <si>
    <t>Dokument se popunjava samo za izmjene proračuna za koje je potrebno izraditi Dodatak Ugovoru o financijskoj podršci (v. čl. 6, st. 4 Ugovora)</t>
  </si>
  <si>
    <t xml:space="preserve">Preraspodjela temeljem čl.6, st.3 Ugovora </t>
  </si>
  <si>
    <t>Ugovoreni proračun (uključujući i odobrene prenamjene)</t>
  </si>
  <si>
    <t>Troškovi izvještajnog razdoblja</t>
  </si>
  <si>
    <t>Ukupni troškovi (od početka do tekućeg izvještaja)</t>
  </si>
  <si>
    <t>Kumulativ (do privremenog izvještaja)</t>
  </si>
  <si>
    <t>Iznos po jedinici (u EUR)</t>
  </si>
  <si>
    <t>Ukupan trošak (u EUR)</t>
  </si>
  <si>
    <t>a</t>
  </si>
  <si>
    <t>b</t>
  </si>
  <si>
    <t>c=a*b</t>
  </si>
  <si>
    <t>d</t>
  </si>
  <si>
    <t>f=c+d</t>
  </si>
  <si>
    <t>Broj Ugovora:</t>
  </si>
  <si>
    <t>Broj ugovora</t>
  </si>
  <si>
    <t>Broj ugovora:</t>
  </si>
  <si>
    <t>Privremeni financijski izvještaj za razdoblje: (dd/mm/gggg-dd/mm/gggg)</t>
  </si>
  <si>
    <t>1. Troškovi osoblja</t>
  </si>
  <si>
    <t>Iznos po jedinici HRK</t>
  </si>
  <si>
    <t>Ukupno HRK</t>
  </si>
  <si>
    <t>Tečaj HRK/EUR</t>
  </si>
  <si>
    <t>Ukupno EUR</t>
  </si>
  <si>
    <t>Datum plaćanje</t>
  </si>
  <si>
    <t>Datum dokumenta</t>
  </si>
  <si>
    <t>Nositelj troška</t>
  </si>
  <si>
    <t>Obavezni prilozi i oznake priloga</t>
  </si>
  <si>
    <t xml:space="preserve">Opis troška </t>
  </si>
  <si>
    <t>Ukupno Troškovi osoblja</t>
  </si>
  <si>
    <t>2. Putni troškovi osoblja</t>
  </si>
  <si>
    <t>Br.</t>
  </si>
  <si>
    <t>Ukupno Putni troškovi osoblja</t>
  </si>
  <si>
    <t>Ukupno Troškovi vanjskih poslova</t>
  </si>
  <si>
    <t>4. Troškovi kupovine/koritšenja opreme</t>
  </si>
  <si>
    <t>Ukupno Troškovi kupovine/korištenja opreme</t>
  </si>
  <si>
    <t>6.  Ukupni izravni troškovi projekta (1-5)</t>
  </si>
  <si>
    <t xml:space="preserve">7.  Neizravni troškovi (najviše 15% od 1, Izravni troškovi osoblja) </t>
  </si>
  <si>
    <t>8. Ukupni prihvatljivi troškovi projekta (6+7)</t>
  </si>
  <si>
    <t>Popis pojedinačnih troškova 1</t>
  </si>
  <si>
    <t>Naziv stavke</t>
  </si>
  <si>
    <t>Datum izvještaja: dd./mm/gggg</t>
  </si>
  <si>
    <t xml:space="preserve">Izvještaj pripremio/la: </t>
  </si>
  <si>
    <t>1. Privremeni financijski izvještaj za razdoblje</t>
  </si>
  <si>
    <t>Završni financijski izvještaj za razdoblje</t>
  </si>
  <si>
    <t>Popis pojedinačnih troškova  - Završni izvještaj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</si>
</sst>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d\.mm\.yy\.;@"/>
    <numFmt numFmtId="165" formatCode="[$€-2]\ #,##0.00"/>
    <numFmt numFmtId="166" formatCode="[$€-2]\ #,##0.00000"/>
    <numFmt numFmtId="167" formatCode="0.0000"/>
    <numFmt numFmtId="168" formatCode="#,##0.00\ [$kn-41A]"/>
    <numFmt numFmtId="169" formatCode="#,##0.0000"/>
    <numFmt numFmtId="170" formatCode="#,##0.00\ [$€-1]"/>
    <numFmt numFmtId="171" formatCode="[$€-2]\ #,##0.00;[Red]\-[$€-2]\ #,##0.00"/>
    <numFmt numFmtId="172" formatCode="#,##0.00\ &quot;kn&quot;"/>
  </numFmts>
  <fonts count="44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</font>
    <font>
      <sz val="10"/>
      <color theme="1"/>
      <name val="Cambria"/>
      <family val="2"/>
      <charset val="238"/>
      <scheme val="major"/>
    </font>
    <font>
      <sz val="10"/>
      <name val="Cambria"/>
      <family val="2"/>
      <scheme val="major"/>
    </font>
    <font>
      <sz val="10"/>
      <color rgb="FF000000"/>
      <name val="Cambria"/>
      <family val="2"/>
      <charset val="238"/>
      <scheme val="major"/>
    </font>
    <font>
      <sz val="10"/>
      <color theme="1"/>
      <name val="Arial"/>
      <family val="2"/>
      <charset val="238"/>
    </font>
    <font>
      <sz val="10"/>
      <color rgb="FF000000"/>
      <name val="Cambria"/>
      <family val="2"/>
      <scheme val="major"/>
    </font>
    <font>
      <b/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indexed="10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0" borderId="0"/>
    <xf numFmtId="0" fontId="3" fillId="22" borderId="7" applyNumberFormat="0" applyFont="0" applyAlignment="0" applyProtection="0"/>
    <xf numFmtId="0" fontId="2" fillId="0" borderId="0"/>
    <xf numFmtId="0" fontId="16" fillId="7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0">
    <xf numFmtId="0" fontId="0" fillId="0" borderId="0" xfId="0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4" fontId="22" fillId="25" borderId="23" xfId="0" applyNumberFormat="1" applyFont="1" applyFill="1" applyBorder="1" applyAlignment="1" applyProtection="1">
      <alignment wrapText="1"/>
      <protection locked="0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26" borderId="11" xfId="0" applyFont="1" applyFill="1" applyBorder="1" applyAlignment="1" applyProtection="1">
      <alignment horizontal="left" wrapText="1"/>
      <protection locked="0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27" borderId="11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 applyProtection="1">
      <alignment horizontal="left" wrapText="1"/>
      <protection locked="0"/>
    </xf>
    <xf numFmtId="0" fontId="25" fillId="26" borderId="11" xfId="0" applyFont="1" applyFill="1" applyBorder="1" applyAlignment="1" applyProtection="1">
      <alignment horizontal="center" wrapText="1"/>
      <protection locked="0"/>
    </xf>
    <xf numFmtId="165" fontId="25" fillId="26" borderId="11" xfId="0" applyNumberFormat="1" applyFont="1" applyFill="1" applyBorder="1" applyAlignment="1" applyProtection="1">
      <alignment horizontal="center" wrapText="1"/>
      <protection locked="0"/>
    </xf>
    <xf numFmtId="165" fontId="23" fillId="0" borderId="11" xfId="0" applyNumberFormat="1" applyFont="1" applyBorder="1" applyAlignment="1">
      <alignment horizontal="center" wrapText="1"/>
    </xf>
    <xf numFmtId="0" fontId="23" fillId="26" borderId="11" xfId="0" applyFont="1" applyFill="1" applyBorder="1" applyAlignment="1" applyProtection="1">
      <alignment horizontal="left" wrapText="1"/>
      <protection locked="0"/>
    </xf>
    <xf numFmtId="0" fontId="23" fillId="26" borderId="11" xfId="0" applyFont="1" applyFill="1" applyBorder="1" applyAlignment="1" applyProtection="1">
      <alignment horizontal="center" wrapText="1"/>
      <protection locked="0"/>
    </xf>
    <xf numFmtId="2" fontId="23" fillId="26" borderId="11" xfId="0" applyNumberFormat="1" applyFont="1" applyFill="1" applyBorder="1" applyAlignment="1" applyProtection="1">
      <alignment horizontal="center" wrapText="1"/>
      <protection locked="0"/>
    </xf>
    <xf numFmtId="0" fontId="26" fillId="27" borderId="11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left" wrapText="1"/>
    </xf>
    <xf numFmtId="165" fontId="24" fillId="27" borderId="11" xfId="0" applyNumberFormat="1" applyFont="1" applyFill="1" applyBorder="1" applyAlignment="1">
      <alignment horizontal="center" wrapText="1"/>
    </xf>
    <xf numFmtId="0" fontId="27" fillId="26" borderId="11" xfId="0" applyFont="1" applyFill="1" applyBorder="1" applyAlignment="1" applyProtection="1">
      <alignment horizontal="center" wrapText="1"/>
      <protection locked="0"/>
    </xf>
    <xf numFmtId="165" fontId="23" fillId="25" borderId="11" xfId="0" applyNumberFormat="1" applyFont="1" applyFill="1" applyBorder="1" applyAlignment="1">
      <alignment horizontal="center" wrapText="1"/>
    </xf>
    <xf numFmtId="165" fontId="25" fillId="0" borderId="11" xfId="0" applyNumberFormat="1" applyFont="1" applyFill="1" applyBorder="1" applyAlignment="1">
      <alignment horizontal="center" wrapText="1"/>
    </xf>
    <xf numFmtId="165" fontId="27" fillId="26" borderId="11" xfId="0" applyNumberFormat="1" applyFont="1" applyFill="1" applyBorder="1" applyAlignment="1" applyProtection="1">
      <alignment horizontal="center" wrapText="1"/>
      <protection locked="0"/>
    </xf>
    <xf numFmtId="165" fontId="25" fillId="25" borderId="11" xfId="0" applyNumberFormat="1" applyFont="1" applyFill="1" applyBorder="1" applyAlignment="1">
      <alignment horizontal="center" wrapText="1"/>
    </xf>
    <xf numFmtId="0" fontId="23" fillId="26" borderId="11" xfId="0" applyFont="1" applyFill="1" applyBorder="1" applyAlignment="1" applyProtection="1">
      <alignment horizontal="center" wrapText="1"/>
    </xf>
    <xf numFmtId="165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27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9" fontId="21" fillId="24" borderId="18" xfId="41" applyFont="1" applyFill="1" applyBorder="1" applyAlignment="1" applyProtection="1">
      <alignment horizontal="left"/>
      <protection locked="0"/>
    </xf>
    <xf numFmtId="165" fontId="23" fillId="0" borderId="11" xfId="0" applyNumberFormat="1" applyFont="1" applyBorder="1" applyAlignment="1">
      <alignment horizontal="left" wrapText="1"/>
    </xf>
    <xf numFmtId="165" fontId="23" fillId="0" borderId="11" xfId="0" applyNumberFormat="1" applyFont="1" applyFill="1" applyBorder="1" applyAlignment="1">
      <alignment horizontal="left" wrapText="1"/>
    </xf>
    <xf numFmtId="165" fontId="24" fillId="27" borderId="11" xfId="0" applyNumberFormat="1" applyFont="1" applyFill="1" applyBorder="1" applyAlignment="1">
      <alignment horizontal="left" wrapText="1"/>
    </xf>
    <xf numFmtId="165" fontId="22" fillId="0" borderId="11" xfId="0" applyNumberFormat="1" applyFont="1" applyBorder="1" applyAlignment="1">
      <alignment horizontal="left" wrapText="1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66" fontId="21" fillId="0" borderId="0" xfId="0" applyNumberFormat="1" applyFont="1" applyAlignment="1">
      <alignment horizontal="left" wrapText="1"/>
    </xf>
    <xf numFmtId="0" fontId="20" fillId="27" borderId="11" xfId="0" applyFont="1" applyFill="1" applyBorder="1" applyAlignment="1">
      <alignment horizontal="left" vertical="center" wrapText="1"/>
    </xf>
    <xf numFmtId="167" fontId="21" fillId="0" borderId="0" xfId="0" applyNumberFormat="1" applyFont="1" applyAlignment="1">
      <alignment horizontal="left" wrapText="1"/>
    </xf>
    <xf numFmtId="2" fontId="21" fillId="0" borderId="0" xfId="0" applyNumberFormat="1" applyFont="1" applyAlignment="1">
      <alignment horizontal="left" wrapText="1"/>
    </xf>
    <xf numFmtId="0" fontId="29" fillId="27" borderId="11" xfId="0" applyFont="1" applyFill="1" applyBorder="1" applyAlignment="1">
      <alignment horizontal="left" vertical="center" wrapText="1"/>
    </xf>
    <xf numFmtId="165" fontId="21" fillId="0" borderId="0" xfId="0" applyNumberFormat="1" applyFont="1" applyAlignment="1">
      <alignment vertical="center" wrapText="1"/>
    </xf>
    <xf numFmtId="0" fontId="20" fillId="27" borderId="11" xfId="0" applyFont="1" applyFill="1" applyBorder="1" applyAlignment="1">
      <alignment horizontal="left" wrapText="1"/>
    </xf>
    <xf numFmtId="0" fontId="20" fillId="28" borderId="11" xfId="0" applyFont="1" applyFill="1" applyBorder="1" applyAlignment="1">
      <alignment vertical="center" wrapText="1"/>
    </xf>
    <xf numFmtId="0" fontId="20" fillId="0" borderId="0" xfId="0" applyFont="1"/>
    <xf numFmtId="0" fontId="0" fillId="0" borderId="11" xfId="0" applyBorder="1"/>
    <xf numFmtId="0" fontId="30" fillId="0" borderId="0" xfId="0" applyFont="1" applyAlignment="1">
      <alignment horizontal="right" wrapText="1"/>
    </xf>
    <xf numFmtId="164" fontId="30" fillId="26" borderId="11" xfId="0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 applyAlignment="1">
      <alignment horizontal="right" wrapText="1"/>
    </xf>
    <xf numFmtId="0" fontId="30" fillId="26" borderId="11" xfId="0" applyFont="1" applyFill="1" applyBorder="1" applyAlignment="1" applyProtection="1">
      <alignment horizontal="center" wrapText="1"/>
      <protection locked="0"/>
    </xf>
    <xf numFmtId="0" fontId="31" fillId="27" borderId="18" xfId="0" applyFont="1" applyFill="1" applyBorder="1" applyAlignment="1">
      <alignment horizontal="center" wrapText="1"/>
    </xf>
    <xf numFmtId="0" fontId="31" fillId="27" borderId="15" xfId="0" applyFont="1" applyFill="1" applyBorder="1" applyAlignment="1">
      <alignment horizontal="center" wrapText="1"/>
    </xf>
    <xf numFmtId="0" fontId="31" fillId="27" borderId="14" xfId="0" applyFont="1" applyFill="1" applyBorder="1" applyAlignment="1">
      <alignment horizontal="center" wrapText="1"/>
    </xf>
    <xf numFmtId="0" fontId="31" fillId="29" borderId="14" xfId="0" applyFont="1" applyFill="1" applyBorder="1" applyAlignment="1">
      <alignment horizontal="center" wrapText="1"/>
    </xf>
    <xf numFmtId="0" fontId="31" fillId="29" borderId="18" xfId="0" applyFont="1" applyFill="1" applyBorder="1" applyAlignment="1">
      <alignment horizontal="center" wrapText="1"/>
    </xf>
    <xf numFmtId="0" fontId="33" fillId="26" borderId="11" xfId="0" applyFont="1" applyFill="1" applyBorder="1" applyAlignment="1" applyProtection="1">
      <alignment horizontal="left" wrapText="1"/>
      <protection locked="0"/>
    </xf>
    <xf numFmtId="0" fontId="33" fillId="26" borderId="11" xfId="0" applyFont="1" applyFill="1" applyBorder="1" applyAlignment="1" applyProtection="1">
      <alignment horizontal="center" wrapText="1"/>
      <protection locked="0"/>
    </xf>
    <xf numFmtId="165" fontId="33" fillId="26" borderId="11" xfId="0" applyNumberFormat="1" applyFont="1" applyFill="1" applyBorder="1" applyAlignment="1" applyProtection="1">
      <alignment horizontal="left" wrapText="1"/>
      <protection locked="0"/>
    </xf>
    <xf numFmtId="0" fontId="34" fillId="26" borderId="11" xfId="0" applyFont="1" applyFill="1" applyBorder="1" applyAlignment="1" applyProtection="1">
      <alignment horizontal="left" wrapText="1"/>
      <protection locked="0"/>
    </xf>
    <xf numFmtId="165" fontId="23" fillId="0" borderId="16" xfId="0" applyNumberFormat="1" applyFont="1" applyBorder="1" applyAlignment="1" applyProtection="1">
      <alignment horizontal="center" wrapText="1"/>
      <protection locked="0"/>
    </xf>
    <xf numFmtId="0" fontId="33" fillId="30" borderId="10" xfId="0" applyFont="1" applyFill="1" applyBorder="1" applyAlignment="1" applyProtection="1">
      <alignment horizontal="left" wrapText="1"/>
      <protection locked="0"/>
    </xf>
    <xf numFmtId="0" fontId="33" fillId="30" borderId="11" xfId="0" applyFont="1" applyFill="1" applyBorder="1" applyAlignment="1" applyProtection="1">
      <alignment horizontal="center" wrapText="1"/>
      <protection locked="0"/>
    </xf>
    <xf numFmtId="165" fontId="33" fillId="30" borderId="11" xfId="0" applyNumberFormat="1" applyFont="1" applyFill="1" applyBorder="1" applyAlignment="1" applyProtection="1">
      <alignment horizontal="left" wrapText="1"/>
      <protection locked="0"/>
    </xf>
    <xf numFmtId="0" fontId="33" fillId="30" borderId="11" xfId="0" applyFont="1" applyFill="1" applyBorder="1" applyAlignment="1" applyProtection="1">
      <alignment horizontal="left" wrapText="1"/>
      <protection locked="0"/>
    </xf>
    <xf numFmtId="0" fontId="34" fillId="30" borderId="11" xfId="0" applyFont="1" applyFill="1" applyBorder="1" applyAlignment="1" applyProtection="1">
      <alignment horizontal="left" wrapText="1"/>
      <protection locked="0"/>
    </xf>
    <xf numFmtId="0" fontId="33" fillId="31" borderId="10" xfId="0" applyFont="1" applyFill="1" applyBorder="1" applyAlignment="1" applyProtection="1">
      <alignment horizontal="left" wrapText="1"/>
      <protection locked="0"/>
    </xf>
    <xf numFmtId="0" fontId="33" fillId="31" borderId="11" xfId="0" applyFont="1" applyFill="1" applyBorder="1" applyAlignment="1" applyProtection="1">
      <alignment horizontal="center" wrapText="1"/>
      <protection locked="0"/>
    </xf>
    <xf numFmtId="165" fontId="33" fillId="31" borderId="11" xfId="0" applyNumberFormat="1" applyFont="1" applyFill="1" applyBorder="1" applyAlignment="1" applyProtection="1">
      <alignment horizontal="left" wrapText="1"/>
      <protection locked="0"/>
    </xf>
    <xf numFmtId="0" fontId="33" fillId="31" borderId="11" xfId="0" applyFont="1" applyFill="1" applyBorder="1" applyAlignment="1" applyProtection="1">
      <alignment horizontal="left" wrapText="1"/>
      <protection locked="0"/>
    </xf>
    <xf numFmtId="0" fontId="34" fillId="31" borderId="11" xfId="0" applyFont="1" applyFill="1" applyBorder="1" applyAlignment="1" applyProtection="1">
      <alignment horizontal="left" wrapText="1"/>
      <protection locked="0"/>
    </xf>
    <xf numFmtId="165" fontId="33" fillId="31" borderId="11" xfId="0" applyNumberFormat="1" applyFont="1" applyFill="1" applyBorder="1" applyAlignment="1" applyProtection="1">
      <alignment horizontal="left" wrapText="1"/>
    </xf>
    <xf numFmtId="0" fontId="35" fillId="26" borderId="11" xfId="0" applyFont="1" applyFill="1" applyBorder="1" applyAlignment="1" applyProtection="1">
      <alignment horizontal="left" wrapText="1"/>
      <protection locked="0"/>
    </xf>
    <xf numFmtId="0" fontId="35" fillId="26" borderId="11" xfId="0" applyFont="1" applyFill="1" applyBorder="1" applyAlignment="1" applyProtection="1">
      <alignment horizontal="center" wrapText="1"/>
      <protection locked="0"/>
    </xf>
    <xf numFmtId="0" fontId="31" fillId="27" borderId="11" xfId="0" applyFont="1" applyFill="1" applyBorder="1" applyAlignment="1">
      <alignment horizontal="center" wrapText="1"/>
    </xf>
    <xf numFmtId="0" fontId="31" fillId="27" borderId="16" xfId="0" applyFont="1" applyFill="1" applyBorder="1" applyAlignment="1">
      <alignment horizontal="center" wrapText="1"/>
    </xf>
    <xf numFmtId="0" fontId="31" fillId="27" borderId="10" xfId="0" applyFont="1" applyFill="1" applyBorder="1" applyAlignment="1">
      <alignment horizontal="center" wrapText="1"/>
    </xf>
    <xf numFmtId="0" fontId="31" fillId="29" borderId="10" xfId="0" applyFont="1" applyFill="1" applyBorder="1" applyAlignment="1">
      <alignment horizontal="center" wrapText="1"/>
    </xf>
    <xf numFmtId="0" fontId="31" fillId="29" borderId="11" xfId="0" applyFont="1" applyFill="1" applyBorder="1" applyAlignment="1">
      <alignment horizontal="center" wrapText="1"/>
    </xf>
    <xf numFmtId="0" fontId="35" fillId="30" borderId="10" xfId="0" applyFont="1" applyFill="1" applyBorder="1" applyAlignment="1" applyProtection="1">
      <alignment horizontal="left" wrapText="1"/>
      <protection locked="0"/>
    </xf>
    <xf numFmtId="0" fontId="35" fillId="30" borderId="11" xfId="0" applyFont="1" applyFill="1" applyBorder="1" applyAlignment="1" applyProtection="1">
      <alignment horizontal="left" wrapText="1"/>
      <protection locked="0"/>
    </xf>
    <xf numFmtId="0" fontId="35" fillId="31" borderId="10" xfId="0" applyFont="1" applyFill="1" applyBorder="1" applyAlignment="1" applyProtection="1">
      <alignment horizontal="left" wrapText="1"/>
      <protection locked="0"/>
    </xf>
    <xf numFmtId="0" fontId="35" fillId="31" borderId="11" xfId="0" applyFont="1" applyFill="1" applyBorder="1" applyAlignment="1" applyProtection="1">
      <alignment horizontal="left" wrapText="1"/>
      <protection locked="0"/>
    </xf>
    <xf numFmtId="165" fontId="31" fillId="27" borderId="16" xfId="0" applyNumberFormat="1" applyFont="1" applyFill="1" applyBorder="1" applyAlignment="1">
      <alignment horizontal="center" wrapText="1"/>
    </xf>
    <xf numFmtId="165" fontId="31" fillId="27" borderId="11" xfId="0" applyNumberFormat="1" applyFont="1" applyFill="1" applyBorder="1" applyAlignment="1">
      <alignment horizontal="center" wrapText="1"/>
    </xf>
    <xf numFmtId="165" fontId="31" fillId="29" borderId="11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27" borderId="11" xfId="0" applyFont="1" applyFill="1" applyBorder="1" applyAlignment="1">
      <alignment horizontal="left" wrapText="1"/>
    </xf>
    <xf numFmtId="0" fontId="31" fillId="27" borderId="10" xfId="0" applyFont="1" applyFill="1" applyBorder="1" applyAlignment="1">
      <alignment horizontal="left" wrapText="1"/>
    </xf>
    <xf numFmtId="0" fontId="31" fillId="29" borderId="10" xfId="0" applyFont="1" applyFill="1" applyBorder="1" applyAlignment="1">
      <alignment horizontal="left" wrapText="1"/>
    </xf>
    <xf numFmtId="0" fontId="34" fillId="26" borderId="11" xfId="0" applyFont="1" applyFill="1" applyBorder="1" applyAlignment="1" applyProtection="1">
      <alignment horizontal="center" wrapText="1"/>
      <protection locked="0"/>
    </xf>
    <xf numFmtId="0" fontId="35" fillId="30" borderId="11" xfId="0" applyFont="1" applyFill="1" applyBorder="1" applyAlignment="1" applyProtection="1">
      <alignment horizontal="center" wrapText="1"/>
      <protection locked="0"/>
    </xf>
    <xf numFmtId="0" fontId="35" fillId="31" borderId="11" xfId="0" applyFont="1" applyFill="1" applyBorder="1" applyAlignment="1" applyProtection="1">
      <alignment horizontal="center" wrapText="1"/>
      <protection locked="0"/>
    </xf>
    <xf numFmtId="165" fontId="33" fillId="30" borderId="11" xfId="0" applyNumberFormat="1" applyFont="1" applyFill="1" applyBorder="1" applyAlignment="1" applyProtection="1">
      <alignment horizontal="left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9" fontId="0" fillId="24" borderId="18" xfId="41" applyFont="1" applyFill="1" applyBorder="1" applyAlignment="1" applyProtection="1">
      <alignment horizontal="center"/>
      <protection locked="0"/>
    </xf>
    <xf numFmtId="165" fontId="23" fillId="0" borderId="16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9" fontId="0" fillId="30" borderId="18" xfId="41" applyFont="1" applyFill="1" applyBorder="1" applyAlignment="1" applyProtection="1">
      <alignment horizontal="center"/>
      <protection locked="0"/>
    </xf>
    <xf numFmtId="165" fontId="37" fillId="0" borderId="11" xfId="0" applyNumberFormat="1" applyFont="1" applyBorder="1" applyAlignment="1">
      <alignment horizontal="center" wrapText="1"/>
    </xf>
    <xf numFmtId="0" fontId="0" fillId="29" borderId="0" xfId="0" applyFill="1"/>
    <xf numFmtId="165" fontId="30" fillId="0" borderId="16" xfId="0" applyNumberFormat="1" applyFont="1" applyFill="1" applyBorder="1" applyAlignment="1">
      <alignment horizontal="center" wrapText="1"/>
    </xf>
    <xf numFmtId="165" fontId="32" fillId="30" borderId="11" xfId="0" applyNumberFormat="1" applyFont="1" applyFill="1" applyBorder="1"/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24" fillId="27" borderId="1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left" wrapText="1"/>
    </xf>
    <xf numFmtId="0" fontId="22" fillId="0" borderId="0" xfId="0" applyFont="1" applyBorder="1" applyAlignment="1">
      <alignment horizontal="right" wrapText="1"/>
    </xf>
    <xf numFmtId="4" fontId="21" fillId="0" borderId="11" xfId="0" applyNumberFormat="1" applyFont="1" applyBorder="1" applyAlignment="1">
      <alignment horizontal="left" wrapText="1"/>
    </xf>
    <xf numFmtId="170" fontId="21" fillId="0" borderId="11" xfId="0" applyNumberFormat="1" applyFont="1" applyBorder="1" applyAlignment="1">
      <alignment horizontal="center" wrapText="1"/>
    </xf>
    <xf numFmtId="0" fontId="24" fillId="27" borderId="11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4" fontId="25" fillId="26" borderId="11" xfId="0" applyNumberFormat="1" applyFont="1" applyFill="1" applyBorder="1" applyAlignment="1" applyProtection="1">
      <alignment horizontal="center" wrapText="1"/>
      <protection locked="0"/>
    </xf>
    <xf numFmtId="2" fontId="25" fillId="26" borderId="11" xfId="0" applyNumberFormat="1" applyFont="1" applyFill="1" applyBorder="1" applyAlignment="1" applyProtection="1">
      <alignment horizontal="center" wrapText="1"/>
      <protection locked="0"/>
    </xf>
    <xf numFmtId="4" fontId="33" fillId="30" borderId="11" xfId="0" applyNumberFormat="1" applyFont="1" applyFill="1" applyBorder="1" applyAlignment="1" applyProtection="1">
      <alignment horizontal="center" wrapText="1"/>
      <protection locked="0"/>
    </xf>
    <xf numFmtId="4" fontId="33" fillId="31" borderId="11" xfId="0" applyNumberFormat="1" applyFont="1" applyFill="1" applyBorder="1" applyAlignment="1" applyProtection="1">
      <alignment horizontal="center" wrapText="1"/>
      <protection locked="0"/>
    </xf>
    <xf numFmtId="171" fontId="21" fillId="0" borderId="11" xfId="0" applyNumberFormat="1" applyFont="1" applyBorder="1" applyAlignment="1">
      <alignment horizontal="left" wrapText="1"/>
    </xf>
    <xf numFmtId="165" fontId="24" fillId="27" borderId="11" xfId="0" applyNumberFormat="1" applyFont="1" applyFill="1" applyBorder="1" applyAlignment="1">
      <alignment horizontal="center" vertical="center" wrapText="1"/>
    </xf>
    <xf numFmtId="0" fontId="39" fillId="0" borderId="0" xfId="39" applyFont="1" applyFill="1" applyBorder="1" applyAlignment="1">
      <alignment horizontal="left"/>
    </xf>
    <xf numFmtId="0" fontId="40" fillId="0" borderId="0" xfId="39" applyFont="1" applyFill="1" applyBorder="1" applyAlignment="1">
      <alignment horizontal="left" wrapText="1"/>
    </xf>
    <xf numFmtId="0" fontId="40" fillId="0" borderId="0" xfId="39" applyNumberFormat="1" applyFont="1" applyFill="1" applyBorder="1" applyAlignment="1">
      <alignment horizontal="center"/>
    </xf>
    <xf numFmtId="1" fontId="40" fillId="0" borderId="0" xfId="39" applyNumberFormat="1" applyFont="1" applyFill="1" applyBorder="1" applyAlignment="1">
      <alignment horizontal="center"/>
    </xf>
    <xf numFmtId="4" fontId="40" fillId="0" borderId="0" xfId="39" applyNumberFormat="1" applyFont="1" applyFill="1" applyBorder="1" applyAlignment="1">
      <alignment horizontal="right"/>
    </xf>
    <xf numFmtId="0" fontId="40" fillId="0" borderId="0" xfId="39" applyFont="1" applyFill="1" applyBorder="1" applyAlignment="1">
      <alignment horizontal="left"/>
    </xf>
    <xf numFmtId="0" fontId="39" fillId="0" borderId="0" xfId="39" applyFont="1" applyFill="1" applyBorder="1" applyAlignment="1"/>
    <xf numFmtId="0" fontId="39" fillId="0" borderId="0" xfId="39" applyFont="1" applyFill="1" applyBorder="1" applyAlignment="1">
      <alignment wrapText="1"/>
    </xf>
    <xf numFmtId="0" fontId="39" fillId="0" borderId="0" xfId="39" applyNumberFormat="1" applyFont="1" applyFill="1" applyBorder="1" applyAlignment="1"/>
    <xf numFmtId="1" fontId="39" fillId="0" borderId="0" xfId="39" applyNumberFormat="1" applyFont="1" applyFill="1" applyBorder="1" applyAlignment="1"/>
    <xf numFmtId="4" fontId="39" fillId="0" borderId="0" xfId="39" applyNumberFormat="1" applyFont="1" applyFill="1" applyBorder="1" applyAlignment="1"/>
    <xf numFmtId="0" fontId="39" fillId="32" borderId="11" xfId="39" applyFont="1" applyFill="1" applyBorder="1" applyAlignment="1">
      <alignment horizontal="center" vertical="center" wrapText="1"/>
    </xf>
    <xf numFmtId="0" fontId="40" fillId="0" borderId="0" xfId="39" applyFont="1" applyBorder="1" applyAlignment="1">
      <alignment horizontal="center" wrapText="1"/>
    </xf>
    <xf numFmtId="0" fontId="40" fillId="33" borderId="11" xfId="39" applyFont="1" applyFill="1" applyBorder="1" applyAlignment="1">
      <alignment horizontal="left"/>
    </xf>
    <xf numFmtId="0" fontId="39" fillId="33" borderId="11" xfId="39" applyFont="1" applyFill="1" applyBorder="1" applyAlignment="1"/>
    <xf numFmtId="0" fontId="40" fillId="33" borderId="11" xfId="39" applyNumberFormat="1" applyFont="1" applyFill="1" applyBorder="1" applyAlignment="1">
      <alignment horizontal="center"/>
    </xf>
    <xf numFmtId="1" fontId="40" fillId="33" borderId="11" xfId="39" applyNumberFormat="1" applyFont="1" applyFill="1" applyBorder="1" applyAlignment="1">
      <alignment horizontal="center"/>
    </xf>
    <xf numFmtId="168" fontId="40" fillId="33" borderId="11" xfId="39" applyNumberFormat="1" applyFont="1" applyFill="1" applyBorder="1" applyAlignment="1">
      <alignment horizontal="right"/>
    </xf>
    <xf numFmtId="169" fontId="40" fillId="33" borderId="11" xfId="39" applyNumberFormat="1" applyFont="1" applyFill="1" applyBorder="1" applyAlignment="1">
      <alignment horizontal="right"/>
    </xf>
    <xf numFmtId="170" fontId="40" fillId="33" borderId="11" xfId="39" applyNumberFormat="1" applyFont="1" applyFill="1" applyBorder="1" applyAlignment="1">
      <alignment horizontal="right"/>
    </xf>
    <xf numFmtId="0" fontId="40" fillId="33" borderId="11" xfId="39" applyFont="1" applyFill="1" applyBorder="1" applyAlignment="1">
      <alignment horizontal="left" wrapText="1"/>
    </xf>
    <xf numFmtId="0" fontId="40" fillId="0" borderId="11" xfId="39" applyFont="1" applyFill="1" applyBorder="1" applyAlignment="1">
      <alignment horizontal="left"/>
    </xf>
    <xf numFmtId="0" fontId="40" fillId="0" borderId="11" xfId="39" applyFont="1" applyFill="1" applyBorder="1" applyAlignment="1"/>
    <xf numFmtId="0" fontId="40" fillId="0" borderId="11" xfId="39" applyNumberFormat="1" applyFont="1" applyFill="1" applyBorder="1" applyAlignment="1">
      <alignment horizontal="center"/>
    </xf>
    <xf numFmtId="4" fontId="40" fillId="0" borderId="11" xfId="39" applyNumberFormat="1" applyFont="1" applyFill="1" applyBorder="1" applyAlignment="1">
      <alignment horizontal="center"/>
    </xf>
    <xf numFmtId="168" fontId="40" fillId="0" borderId="11" xfId="39" applyNumberFormat="1" applyFont="1" applyFill="1" applyBorder="1" applyAlignment="1">
      <alignment horizontal="right"/>
    </xf>
    <xf numFmtId="169" fontId="40" fillId="0" borderId="11" xfId="39" applyNumberFormat="1" applyFont="1" applyFill="1" applyBorder="1" applyAlignment="1">
      <alignment horizontal="right"/>
    </xf>
    <xf numFmtId="170" fontId="40" fillId="0" borderId="11" xfId="39" applyNumberFormat="1" applyFont="1" applyFill="1" applyBorder="1" applyAlignment="1">
      <alignment horizontal="right"/>
    </xf>
    <xf numFmtId="0" fontId="40" fillId="0" borderId="11" xfId="39" applyFont="1" applyFill="1" applyBorder="1" applyAlignment="1">
      <alignment horizontal="left" wrapText="1"/>
    </xf>
    <xf numFmtId="15" fontId="40" fillId="0" borderId="11" xfId="39" applyNumberFormat="1" applyFont="1" applyFill="1" applyBorder="1" applyAlignment="1">
      <alignment horizontal="left"/>
    </xf>
    <xf numFmtId="0" fontId="40" fillId="0" borderId="11" xfId="39" applyFont="1" applyBorder="1" applyAlignment="1">
      <alignment wrapText="1"/>
    </xf>
    <xf numFmtId="4" fontId="40" fillId="33" borderId="11" xfId="39" applyNumberFormat="1" applyFont="1" applyFill="1" applyBorder="1" applyAlignment="1">
      <alignment horizontal="right"/>
    </xf>
    <xf numFmtId="0" fontId="40" fillId="23" borderId="11" xfId="39" applyFont="1" applyFill="1" applyBorder="1" applyAlignment="1">
      <alignment horizontal="left"/>
    </xf>
    <xf numFmtId="0" fontId="41" fillId="23" borderId="11" xfId="39" applyFont="1" applyFill="1" applyBorder="1" applyAlignment="1">
      <alignment wrapText="1"/>
    </xf>
    <xf numFmtId="0" fontId="40" fillId="23" borderId="11" xfId="39" applyNumberFormat="1" applyFont="1" applyFill="1" applyBorder="1" applyAlignment="1">
      <alignment horizontal="center"/>
    </xf>
    <xf numFmtId="1" fontId="40" fillId="23" borderId="11" xfId="39" applyNumberFormat="1" applyFont="1" applyFill="1" applyBorder="1" applyAlignment="1">
      <alignment horizontal="center"/>
    </xf>
    <xf numFmtId="168" fontId="39" fillId="34" borderId="11" xfId="39" applyNumberFormat="1" applyFont="1" applyFill="1" applyBorder="1" applyAlignment="1">
      <alignment horizontal="right"/>
    </xf>
    <xf numFmtId="4" fontId="40" fillId="23" borderId="11" xfId="39" applyNumberFormat="1" applyFont="1" applyFill="1" applyBorder="1" applyAlignment="1">
      <alignment horizontal="right"/>
    </xf>
    <xf numFmtId="170" fontId="39" fillId="34" borderId="11" xfId="39" applyNumberFormat="1" applyFont="1" applyFill="1" applyBorder="1" applyAlignment="1">
      <alignment horizontal="right"/>
    </xf>
    <xf numFmtId="0" fontId="41" fillId="0" borderId="11" xfId="39" applyFont="1" applyBorder="1" applyAlignment="1">
      <alignment wrapText="1"/>
    </xf>
    <xf numFmtId="1" fontId="40" fillId="0" borderId="11" xfId="39" applyNumberFormat="1" applyFont="1" applyFill="1" applyBorder="1" applyAlignment="1">
      <alignment horizontal="center"/>
    </xf>
    <xf numFmtId="4" fontId="40" fillId="0" borderId="11" xfId="39" applyNumberFormat="1" applyFont="1" applyFill="1" applyBorder="1" applyAlignment="1">
      <alignment horizontal="right"/>
    </xf>
    <xf numFmtId="0" fontId="39" fillId="33" borderId="11" xfId="39" applyFont="1" applyFill="1" applyBorder="1" applyAlignment="1">
      <alignment wrapText="1"/>
    </xf>
    <xf numFmtId="0" fontId="39" fillId="0" borderId="11" xfId="39" applyFont="1" applyBorder="1" applyAlignment="1">
      <alignment wrapText="1"/>
    </xf>
    <xf numFmtId="172" fontId="40" fillId="23" borderId="11" xfId="39" applyNumberFormat="1" applyFont="1" applyFill="1" applyBorder="1" applyAlignment="1">
      <alignment horizontal="right"/>
    </xf>
    <xf numFmtId="165" fontId="40" fillId="23" borderId="11" xfId="39" applyNumberFormat="1" applyFont="1" applyFill="1" applyBorder="1" applyAlignment="1">
      <alignment horizontal="right"/>
    </xf>
    <xf numFmtId="0" fontId="42" fillId="23" borderId="11" xfId="39" applyFont="1" applyFill="1" applyBorder="1" applyAlignment="1">
      <alignment wrapText="1"/>
    </xf>
    <xf numFmtId="169" fontId="40" fillId="23" borderId="11" xfId="39" applyNumberFormat="1" applyFont="1" applyFill="1" applyBorder="1" applyAlignment="1">
      <alignment horizontal="right"/>
    </xf>
    <xf numFmtId="0" fontId="43" fillId="0" borderId="11" xfId="39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24" fillId="0" borderId="24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4" fillId="27" borderId="11" xfId="0" applyFont="1" applyFill="1" applyBorder="1" applyAlignment="1">
      <alignment horizontal="left" wrapText="1"/>
    </xf>
    <xf numFmtId="164" fontId="22" fillId="26" borderId="16" xfId="0" applyNumberFormat="1" applyFont="1" applyFill="1" applyBorder="1" applyAlignment="1" applyProtection="1">
      <alignment horizontal="left" wrapText="1"/>
      <protection locked="0"/>
    </xf>
    <xf numFmtId="164" fontId="22" fillId="26" borderId="1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0" fontId="22" fillId="26" borderId="11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wrapText="1"/>
    </xf>
    <xf numFmtId="0" fontId="20" fillId="27" borderId="11" xfId="0" applyFont="1" applyFill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right" vertical="center" wrapText="1"/>
    </xf>
    <xf numFmtId="165" fontId="0" fillId="0" borderId="11" xfId="0" applyNumberFormat="1" applyBorder="1" applyAlignment="1">
      <alignment horizontal="right" vertical="center" wrapText="1"/>
    </xf>
    <xf numFmtId="0" fontId="24" fillId="27" borderId="16" xfId="0" applyFont="1" applyFill="1" applyBorder="1" applyAlignment="1">
      <alignment horizontal="left" wrapText="1"/>
    </xf>
    <xf numFmtId="0" fontId="24" fillId="27" borderId="20" xfId="0" applyFont="1" applyFill="1" applyBorder="1" applyAlignment="1">
      <alignment horizontal="left" wrapText="1"/>
    </xf>
    <xf numFmtId="0" fontId="24" fillId="27" borderId="19" xfId="0" applyFont="1" applyFill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165" fontId="20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10" fontId="21" fillId="0" borderId="16" xfId="0" applyNumberFormat="1" applyFont="1" applyBorder="1" applyAlignment="1">
      <alignment horizontal="right" vertical="center" wrapText="1"/>
    </xf>
    <xf numFmtId="10" fontId="21" fillId="0" borderId="19" xfId="0" applyNumberFormat="1" applyFont="1" applyBorder="1" applyAlignment="1">
      <alignment horizontal="right" vertical="center" wrapText="1"/>
    </xf>
    <xf numFmtId="165" fontId="20" fillId="0" borderId="16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1" fillId="27" borderId="11" xfId="0" applyFont="1" applyFill="1" applyBorder="1" applyAlignment="1">
      <alignment horizontal="left" wrapText="1"/>
    </xf>
    <xf numFmtId="0" fontId="31" fillId="27" borderId="10" xfId="0" applyFont="1" applyFill="1" applyBorder="1" applyAlignment="1">
      <alignment horizontal="left" wrapText="1"/>
    </xf>
    <xf numFmtId="0" fontId="31" fillId="29" borderId="10" xfId="0" applyFont="1" applyFill="1" applyBorder="1" applyAlignment="1">
      <alignment horizontal="left" wrapText="1"/>
    </xf>
    <xf numFmtId="0" fontId="31" fillId="29" borderId="11" xfId="0" applyFont="1" applyFill="1" applyBorder="1" applyAlignment="1">
      <alignment horizontal="left" wrapText="1"/>
    </xf>
    <xf numFmtId="0" fontId="30" fillId="0" borderId="0" xfId="0" applyFont="1" applyAlignment="1">
      <alignment horizontal="right" wrapText="1"/>
    </xf>
    <xf numFmtId="0" fontId="30" fillId="0" borderId="0" xfId="0" applyFont="1" applyBorder="1" applyAlignment="1">
      <alignment horizontal="right" wrapText="1"/>
    </xf>
    <xf numFmtId="0" fontId="30" fillId="26" borderId="11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6" fillId="0" borderId="11" xfId="0" applyFont="1" applyBorder="1" applyAlignment="1">
      <alignment horizontal="right" wrapText="1"/>
    </xf>
    <xf numFmtId="0" fontId="31" fillId="27" borderId="11" xfId="0" applyFont="1" applyFill="1" applyBorder="1" applyAlignment="1">
      <alignment horizontal="right" wrapText="1"/>
    </xf>
    <xf numFmtId="0" fontId="30" fillId="0" borderId="11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31" fillId="29" borderId="11" xfId="0" applyFont="1" applyFill="1" applyBorder="1" applyAlignment="1">
      <alignment horizontal="right" wrapText="1"/>
    </xf>
    <xf numFmtId="0" fontId="31" fillId="0" borderId="11" xfId="0" applyFont="1" applyBorder="1" applyAlignment="1">
      <alignment horizontal="center" wrapText="1"/>
    </xf>
    <xf numFmtId="0" fontId="22" fillId="0" borderId="26" xfId="0" applyFont="1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bično_Final financial report (2)" xfId="39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PKD8JF9\Users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zoomScaleNormal="100" zoomScalePageLayoutView="85" workbookViewId="0">
      <selection activeCell="G37" sqref="G37"/>
    </sheetView>
  </sheetViews>
  <sheetFormatPr defaultColWidth="9.140625" defaultRowHeight="15" x14ac:dyDescent="0.25"/>
  <cols>
    <col min="1" max="1" width="30.7109375" style="4" customWidth="1"/>
    <col min="2" max="2" width="18.42578125" style="4" customWidth="1"/>
    <col min="3" max="3" width="9.140625" style="4"/>
    <col min="4" max="4" width="16.7109375" style="4" customWidth="1"/>
    <col min="5" max="5" width="16.5703125" style="4" customWidth="1"/>
    <col min="6" max="6" width="54.7109375" style="4" customWidth="1"/>
    <col min="7" max="7" width="18.140625" style="4" customWidth="1"/>
    <col min="8" max="8" width="14.140625" style="4" hidden="1" customWidth="1"/>
    <col min="9" max="9" width="38.140625" style="4" customWidth="1"/>
    <col min="10" max="16384" width="9.140625" style="4"/>
  </cols>
  <sheetData>
    <row r="1" spans="1:8" s="2" customFormat="1" ht="22.5" customHeight="1" x14ac:dyDescent="0.2">
      <c r="A1" s="1" t="s">
        <v>58</v>
      </c>
      <c r="B1" s="183"/>
      <c r="C1" s="183"/>
      <c r="D1" s="183"/>
      <c r="G1" s="3"/>
      <c r="H1" s="3"/>
    </row>
    <row r="3" spans="1:8" ht="29.25" customHeight="1" x14ac:dyDescent="0.25">
      <c r="A3" s="184" t="s">
        <v>0</v>
      </c>
      <c r="B3" s="179"/>
      <c r="C3" s="185"/>
      <c r="D3" s="185"/>
      <c r="E3" s="185"/>
      <c r="F3" s="185"/>
      <c r="G3" s="185"/>
      <c r="H3" s="5"/>
    </row>
    <row r="4" spans="1:8" ht="33.75" customHeight="1" x14ac:dyDescent="0.25">
      <c r="A4" s="184" t="s">
        <v>1</v>
      </c>
      <c r="B4" s="186"/>
      <c r="C4" s="185"/>
      <c r="D4" s="185"/>
      <c r="E4" s="185"/>
      <c r="F4" s="185"/>
      <c r="G4" s="185"/>
      <c r="H4" s="5"/>
    </row>
    <row r="5" spans="1:8" ht="29.25" customHeight="1" x14ac:dyDescent="0.25">
      <c r="A5" s="5" t="s">
        <v>2</v>
      </c>
      <c r="B5" s="6"/>
      <c r="C5" s="181"/>
      <c r="D5" s="182"/>
      <c r="E5" s="7"/>
      <c r="F5" s="115" t="s">
        <v>3</v>
      </c>
      <c r="G5" s="9"/>
      <c r="H5" s="5"/>
    </row>
    <row r="6" spans="1:8" x14ac:dyDescent="0.25">
      <c r="A6" s="177"/>
      <c r="B6" s="177"/>
      <c r="C6" s="178"/>
      <c r="D6" s="178"/>
      <c r="E6" s="177"/>
      <c r="F6" s="177"/>
      <c r="G6" s="178"/>
      <c r="H6" s="10"/>
    </row>
    <row r="7" spans="1:8" ht="15.75" x14ac:dyDescent="0.25">
      <c r="A7" s="5"/>
      <c r="B7" s="179"/>
      <c r="C7" s="179"/>
      <c r="D7" s="179"/>
      <c r="E7" s="179"/>
      <c r="F7" s="179"/>
      <c r="G7" s="179"/>
      <c r="H7" s="11"/>
    </row>
    <row r="8" spans="1:8" s="3" customFormat="1" ht="38.25" x14ac:dyDescent="0.2">
      <c r="A8" s="12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</row>
    <row r="9" spans="1:8" x14ac:dyDescent="0.25">
      <c r="A9" s="13"/>
      <c r="B9" s="14"/>
      <c r="C9" s="14"/>
      <c r="D9" s="15"/>
      <c r="E9" s="14"/>
      <c r="F9" s="13"/>
      <c r="G9" s="16">
        <f>D9*C9</f>
        <v>0</v>
      </c>
      <c r="H9" s="16">
        <v>14000</v>
      </c>
    </row>
    <row r="10" spans="1:8" x14ac:dyDescent="0.25">
      <c r="A10" s="13"/>
      <c r="B10" s="14"/>
      <c r="C10" s="14"/>
      <c r="D10" s="15"/>
      <c r="E10" s="14"/>
      <c r="F10" s="13"/>
      <c r="G10" s="16">
        <f t="shared" ref="G10:G15" si="0">D10*C10</f>
        <v>0</v>
      </c>
      <c r="H10" s="16">
        <v>13500</v>
      </c>
    </row>
    <row r="11" spans="1:8" x14ac:dyDescent="0.25">
      <c r="A11" s="17"/>
      <c r="B11" s="14"/>
      <c r="C11" s="14"/>
      <c r="D11" s="15"/>
      <c r="E11" s="14"/>
      <c r="F11" s="13"/>
      <c r="G11" s="16">
        <f t="shared" si="0"/>
        <v>0</v>
      </c>
      <c r="H11" s="16">
        <v>10990.5</v>
      </c>
    </row>
    <row r="12" spans="1:8" x14ac:dyDescent="0.25">
      <c r="A12" s="17"/>
      <c r="B12" s="14"/>
      <c r="C12" s="14"/>
      <c r="D12" s="15"/>
      <c r="E12" s="14"/>
      <c r="F12" s="13"/>
      <c r="G12" s="16">
        <f t="shared" si="0"/>
        <v>0</v>
      </c>
      <c r="H12" s="16">
        <v>10990.5</v>
      </c>
    </row>
    <row r="13" spans="1:8" x14ac:dyDescent="0.25">
      <c r="A13" s="17"/>
      <c r="B13" s="14"/>
      <c r="C13" s="14"/>
      <c r="D13" s="15"/>
      <c r="E13" s="14"/>
      <c r="F13" s="13"/>
      <c r="G13" s="16">
        <f t="shared" si="0"/>
        <v>0</v>
      </c>
      <c r="H13" s="16">
        <v>3860</v>
      </c>
    </row>
    <row r="14" spans="1:8" x14ac:dyDescent="0.25">
      <c r="A14" s="17"/>
      <c r="B14" s="14"/>
      <c r="C14" s="18"/>
      <c r="D14" s="15"/>
      <c r="E14" s="14"/>
      <c r="F14" s="13"/>
      <c r="G14" s="16">
        <f t="shared" si="0"/>
        <v>0</v>
      </c>
      <c r="H14" s="16">
        <v>3875</v>
      </c>
    </row>
    <row r="15" spans="1:8" x14ac:dyDescent="0.25">
      <c r="A15" s="17"/>
      <c r="B15" s="14"/>
      <c r="C15" s="18"/>
      <c r="D15" s="15"/>
      <c r="E15" s="14"/>
      <c r="F15" s="13"/>
      <c r="G15" s="16">
        <f t="shared" si="0"/>
        <v>0</v>
      </c>
      <c r="H15" s="16">
        <v>7661.5</v>
      </c>
    </row>
    <row r="16" spans="1:8" x14ac:dyDescent="0.25">
      <c r="A16" s="17"/>
      <c r="B16" s="14"/>
      <c r="C16" s="19"/>
      <c r="D16" s="15"/>
      <c r="E16" s="14"/>
      <c r="F16" s="13"/>
      <c r="G16" s="16"/>
      <c r="H16" s="16">
        <v>6820</v>
      </c>
    </row>
    <row r="17" spans="1:9" s="3" customFormat="1" ht="38.25" x14ac:dyDescent="0.2">
      <c r="A17" s="20" t="s">
        <v>12</v>
      </c>
      <c r="B17" s="12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</row>
    <row r="18" spans="1:9" x14ac:dyDescent="0.25">
      <c r="A18" s="17"/>
      <c r="B18" s="17"/>
      <c r="C18" s="17"/>
      <c r="D18" s="13"/>
      <c r="E18" s="13"/>
      <c r="F18" s="13"/>
      <c r="G18" s="16">
        <f t="shared" ref="G18:G20" si="1">D18*C18</f>
        <v>0</v>
      </c>
      <c r="H18" s="16">
        <v>0</v>
      </c>
    </row>
    <row r="19" spans="1:9" x14ac:dyDescent="0.25">
      <c r="A19" s="17"/>
      <c r="B19" s="17"/>
      <c r="C19" s="17"/>
      <c r="D19" s="13"/>
      <c r="E19" s="13"/>
      <c r="F19" s="13"/>
      <c r="G19" s="16">
        <f t="shared" si="1"/>
        <v>0</v>
      </c>
      <c r="H19" s="16">
        <v>0</v>
      </c>
    </row>
    <row r="20" spans="1:9" x14ac:dyDescent="0.25">
      <c r="A20" s="17"/>
      <c r="B20" s="17"/>
      <c r="C20" s="17"/>
      <c r="D20" s="17"/>
      <c r="E20" s="17"/>
      <c r="F20" s="17"/>
      <c r="G20" s="16">
        <f t="shared" si="1"/>
        <v>0</v>
      </c>
      <c r="H20" s="16">
        <v>0</v>
      </c>
      <c r="I20" s="21"/>
    </row>
    <row r="21" spans="1:9" x14ac:dyDescent="0.25">
      <c r="A21" s="180" t="s">
        <v>13</v>
      </c>
      <c r="B21" s="180"/>
      <c r="C21" s="180"/>
      <c r="D21" s="180"/>
      <c r="E21" s="180"/>
      <c r="F21" s="180"/>
      <c r="G21" s="22">
        <f>SUM(G9:G16,G18:G20)</f>
        <v>0</v>
      </c>
      <c r="H21" s="22">
        <f>SUM(H9:H16,H18:H20)</f>
        <v>71697.5</v>
      </c>
    </row>
    <row r="22" spans="1:9" x14ac:dyDescent="0.25">
      <c r="A22" s="178"/>
      <c r="B22" s="178"/>
      <c r="C22" s="178"/>
      <c r="D22" s="178"/>
      <c r="E22" s="178"/>
      <c r="F22" s="178"/>
      <c r="G22" s="178"/>
      <c r="H22" s="10"/>
    </row>
    <row r="23" spans="1:9" ht="15.75" x14ac:dyDescent="0.25">
      <c r="A23" s="5"/>
      <c r="B23" s="179"/>
      <c r="C23" s="179"/>
      <c r="D23" s="179"/>
      <c r="E23" s="179"/>
      <c r="F23" s="179"/>
      <c r="G23" s="179"/>
      <c r="H23" s="11"/>
    </row>
    <row r="24" spans="1:9" s="3" customFormat="1" ht="38.25" x14ac:dyDescent="0.2">
      <c r="A24" s="12" t="s">
        <v>14</v>
      </c>
      <c r="B24" s="12" t="s">
        <v>5</v>
      </c>
      <c r="C24" s="12" t="s">
        <v>6</v>
      </c>
      <c r="D24" s="12" t="s">
        <v>7</v>
      </c>
      <c r="E24" s="12" t="s">
        <v>8</v>
      </c>
      <c r="F24" s="12" t="s">
        <v>9</v>
      </c>
      <c r="G24" s="12" t="s">
        <v>10</v>
      </c>
      <c r="H24" s="12" t="s">
        <v>11</v>
      </c>
    </row>
    <row r="25" spans="1:9" ht="17.25" customHeight="1" x14ac:dyDescent="0.25">
      <c r="A25" s="17"/>
      <c r="B25" s="18"/>
      <c r="C25" s="14"/>
      <c r="D25" s="15"/>
      <c r="E25" s="14"/>
      <c r="F25" s="17"/>
      <c r="G25" s="16">
        <f>D25*C25</f>
        <v>0</v>
      </c>
      <c r="H25" s="16">
        <v>150</v>
      </c>
    </row>
    <row r="26" spans="1:9" x14ac:dyDescent="0.25">
      <c r="A26" s="17"/>
      <c r="B26" s="13"/>
      <c r="C26" s="13"/>
      <c r="D26" s="13"/>
      <c r="E26" s="13"/>
      <c r="F26" s="13"/>
      <c r="G26" s="16">
        <f t="shared" ref="G26:G27" si="2">D26*C26</f>
        <v>0</v>
      </c>
      <c r="H26" s="16">
        <v>0</v>
      </c>
    </row>
    <row r="27" spans="1:9" x14ac:dyDescent="0.25">
      <c r="A27" s="17"/>
      <c r="B27" s="17"/>
      <c r="C27" s="17"/>
      <c r="D27" s="17"/>
      <c r="E27" s="17"/>
      <c r="F27" s="17"/>
      <c r="G27" s="16">
        <f t="shared" si="2"/>
        <v>0</v>
      </c>
      <c r="H27" s="16">
        <v>0</v>
      </c>
    </row>
    <row r="28" spans="1:9" x14ac:dyDescent="0.25">
      <c r="A28" s="180" t="s">
        <v>15</v>
      </c>
      <c r="B28" s="180"/>
      <c r="C28" s="180"/>
      <c r="D28" s="180"/>
      <c r="E28" s="180"/>
      <c r="F28" s="180"/>
      <c r="G28" s="22">
        <f>SUM(G25:G27)</f>
        <v>0</v>
      </c>
      <c r="H28" s="22">
        <f>SUM(H25:H27)</f>
        <v>150</v>
      </c>
    </row>
    <row r="29" spans="1:9" x14ac:dyDescent="0.25">
      <c r="A29" s="178"/>
      <c r="B29" s="178"/>
      <c r="C29" s="178"/>
      <c r="D29" s="178"/>
      <c r="E29" s="178"/>
      <c r="F29" s="178"/>
      <c r="G29" s="178"/>
      <c r="H29" s="10"/>
      <c r="I29" s="21"/>
    </row>
    <row r="30" spans="1:9" ht="15.75" x14ac:dyDescent="0.25">
      <c r="A30" s="5"/>
      <c r="B30" s="179"/>
      <c r="C30" s="179"/>
      <c r="D30" s="179"/>
      <c r="E30" s="179"/>
      <c r="F30" s="179"/>
      <c r="G30" s="179"/>
      <c r="H30" s="11"/>
    </row>
    <row r="31" spans="1:9" s="3" customFormat="1" ht="38.25" x14ac:dyDescent="0.2">
      <c r="A31" s="12" t="s">
        <v>16</v>
      </c>
      <c r="B31" s="12" t="s">
        <v>5</v>
      </c>
      <c r="C31" s="12" t="s">
        <v>6</v>
      </c>
      <c r="D31" s="12" t="s">
        <v>7</v>
      </c>
      <c r="E31" s="12" t="s">
        <v>8</v>
      </c>
      <c r="F31" s="12" t="s">
        <v>9</v>
      </c>
      <c r="G31" s="12" t="s">
        <v>10</v>
      </c>
      <c r="H31" s="12" t="s">
        <v>11</v>
      </c>
    </row>
    <row r="32" spans="1:9" ht="18" customHeight="1" x14ac:dyDescent="0.25">
      <c r="A32" s="17"/>
      <c r="B32" s="23"/>
      <c r="C32" s="14"/>
      <c r="D32" s="15"/>
      <c r="E32" s="14"/>
      <c r="F32" s="13"/>
      <c r="G32" s="24">
        <f>D32*C32</f>
        <v>0</v>
      </c>
      <c r="H32" s="24">
        <f>G32</f>
        <v>0</v>
      </c>
    </row>
    <row r="33" spans="1:8" x14ac:dyDescent="0.25">
      <c r="A33" s="17"/>
      <c r="B33" s="23"/>
      <c r="C33" s="14"/>
      <c r="D33" s="15"/>
      <c r="E33" s="14"/>
      <c r="F33" s="13"/>
      <c r="G33" s="24">
        <f t="shared" ref="G33:G58" si="3">D33*C33</f>
        <v>0</v>
      </c>
      <c r="H33" s="24">
        <f t="shared" ref="H33:H58" si="4">G33</f>
        <v>0</v>
      </c>
    </row>
    <row r="34" spans="1:8" x14ac:dyDescent="0.25">
      <c r="A34" s="17"/>
      <c r="B34" s="14"/>
      <c r="C34" s="14"/>
      <c r="D34" s="15"/>
      <c r="E34" s="14"/>
      <c r="F34" s="13"/>
      <c r="G34" s="25">
        <f t="shared" si="3"/>
        <v>0</v>
      </c>
      <c r="H34" s="25">
        <f t="shared" si="4"/>
        <v>0</v>
      </c>
    </row>
    <row r="35" spans="1:8" x14ac:dyDescent="0.25">
      <c r="A35" s="17"/>
      <c r="B35" s="23"/>
      <c r="C35" s="18"/>
      <c r="D35" s="15"/>
      <c r="E35" s="14"/>
      <c r="F35" s="17"/>
      <c r="G35" s="24">
        <f t="shared" si="3"/>
        <v>0</v>
      </c>
      <c r="H35" s="24">
        <f t="shared" si="4"/>
        <v>0</v>
      </c>
    </row>
    <row r="36" spans="1:8" x14ac:dyDescent="0.25">
      <c r="A36" s="17"/>
      <c r="B36" s="23"/>
      <c r="C36" s="18"/>
      <c r="D36" s="26"/>
      <c r="E36" s="14"/>
      <c r="F36" s="17"/>
      <c r="G36" s="24">
        <f t="shared" si="3"/>
        <v>0</v>
      </c>
      <c r="H36" s="24">
        <f t="shared" si="4"/>
        <v>0</v>
      </c>
    </row>
    <row r="37" spans="1:8" x14ac:dyDescent="0.25">
      <c r="A37" s="17"/>
      <c r="B37" s="14"/>
      <c r="C37" s="14"/>
      <c r="D37" s="15"/>
      <c r="E37" s="14"/>
      <c r="F37" s="13"/>
      <c r="G37" s="27">
        <f>D37*C37</f>
        <v>0</v>
      </c>
      <c r="H37" s="27">
        <f t="shared" si="4"/>
        <v>0</v>
      </c>
    </row>
    <row r="38" spans="1:8" x14ac:dyDescent="0.25">
      <c r="A38" s="13"/>
      <c r="B38" s="14"/>
      <c r="C38" s="14"/>
      <c r="D38" s="15"/>
      <c r="E38" s="14"/>
      <c r="F38" s="13"/>
      <c r="G38" s="27">
        <f>D38*C38</f>
        <v>0</v>
      </c>
      <c r="H38" s="27">
        <f t="shared" si="4"/>
        <v>0</v>
      </c>
    </row>
    <row r="39" spans="1:8" x14ac:dyDescent="0.25">
      <c r="A39" s="17"/>
      <c r="B39" s="23"/>
      <c r="C39" s="18"/>
      <c r="D39" s="15"/>
      <c r="E39" s="14"/>
      <c r="F39" s="13"/>
      <c r="G39" s="24">
        <f t="shared" si="3"/>
        <v>0</v>
      </c>
      <c r="H39" s="24">
        <f t="shared" si="4"/>
        <v>0</v>
      </c>
    </row>
    <row r="40" spans="1:8" x14ac:dyDescent="0.25">
      <c r="A40" s="17"/>
      <c r="B40" s="23"/>
      <c r="C40" s="18"/>
      <c r="D40" s="15"/>
      <c r="E40" s="14"/>
      <c r="F40" s="17"/>
      <c r="G40" s="24">
        <f t="shared" si="3"/>
        <v>0</v>
      </c>
      <c r="H40" s="24">
        <f t="shared" si="4"/>
        <v>0</v>
      </c>
    </row>
    <row r="41" spans="1:8" x14ac:dyDescent="0.25">
      <c r="A41" s="17"/>
      <c r="B41" s="23"/>
      <c r="C41" s="18"/>
      <c r="D41" s="15"/>
      <c r="E41" s="14"/>
      <c r="F41" s="17"/>
      <c r="G41" s="24">
        <f t="shared" si="3"/>
        <v>0</v>
      </c>
      <c r="H41" s="24">
        <f t="shared" si="4"/>
        <v>0</v>
      </c>
    </row>
    <row r="42" spans="1:8" x14ac:dyDescent="0.25">
      <c r="A42" s="17"/>
      <c r="B42" s="23"/>
      <c r="C42" s="18"/>
      <c r="D42" s="15"/>
      <c r="E42" s="14"/>
      <c r="F42" s="17"/>
      <c r="G42" s="24">
        <f>D42*C42</f>
        <v>0</v>
      </c>
      <c r="H42" s="24">
        <f t="shared" si="4"/>
        <v>0</v>
      </c>
    </row>
    <row r="43" spans="1:8" x14ac:dyDescent="0.25">
      <c r="A43" s="17"/>
      <c r="B43" s="14"/>
      <c r="C43" s="18"/>
      <c r="D43" s="15"/>
      <c r="E43" s="14"/>
      <c r="F43" s="17"/>
      <c r="G43" s="24">
        <f t="shared" si="3"/>
        <v>0</v>
      </c>
      <c r="H43" s="24">
        <f t="shared" si="4"/>
        <v>0</v>
      </c>
    </row>
    <row r="44" spans="1:8" x14ac:dyDescent="0.25">
      <c r="A44" s="13"/>
      <c r="B44" s="14"/>
      <c r="C44" s="14"/>
      <c r="D44" s="15"/>
      <c r="E44" s="14"/>
      <c r="F44" s="13"/>
      <c r="G44" s="27">
        <f t="shared" si="3"/>
        <v>0</v>
      </c>
      <c r="H44" s="27">
        <f t="shared" si="4"/>
        <v>0</v>
      </c>
    </row>
    <row r="45" spans="1:8" x14ac:dyDescent="0.25">
      <c r="A45" s="13"/>
      <c r="B45" s="14"/>
      <c r="C45" s="14"/>
      <c r="D45" s="15"/>
      <c r="E45" s="14"/>
      <c r="F45" s="13"/>
      <c r="G45" s="27">
        <f t="shared" si="3"/>
        <v>0</v>
      </c>
      <c r="H45" s="27">
        <f t="shared" si="4"/>
        <v>0</v>
      </c>
    </row>
    <row r="46" spans="1:8" x14ac:dyDescent="0.25">
      <c r="A46" s="13"/>
      <c r="B46" s="14"/>
      <c r="C46" s="14"/>
      <c r="D46" s="15"/>
      <c r="E46" s="14"/>
      <c r="F46" s="13"/>
      <c r="G46" s="27">
        <f t="shared" si="3"/>
        <v>0</v>
      </c>
      <c r="H46" s="27">
        <f t="shared" si="4"/>
        <v>0</v>
      </c>
    </row>
    <row r="47" spans="1:8" x14ac:dyDescent="0.25">
      <c r="A47" s="17"/>
      <c r="B47" s="18"/>
      <c r="C47" s="18"/>
      <c r="D47" s="15"/>
      <c r="E47" s="18"/>
      <c r="F47" s="17"/>
      <c r="G47" s="24">
        <f t="shared" si="3"/>
        <v>0</v>
      </c>
      <c r="H47" s="24">
        <f t="shared" si="4"/>
        <v>0</v>
      </c>
    </row>
    <row r="48" spans="1:8" x14ac:dyDescent="0.25">
      <c r="A48" s="17"/>
      <c r="B48" s="18"/>
      <c r="C48" s="18"/>
      <c r="D48" s="15"/>
      <c r="E48" s="18"/>
      <c r="F48" s="17"/>
      <c r="G48" s="24">
        <f t="shared" si="3"/>
        <v>0</v>
      </c>
      <c r="H48" s="24">
        <f t="shared" si="4"/>
        <v>0</v>
      </c>
    </row>
    <row r="49" spans="1:9" x14ac:dyDescent="0.25">
      <c r="A49" s="17"/>
      <c r="B49" s="23"/>
      <c r="C49" s="18"/>
      <c r="D49" s="15"/>
      <c r="E49" s="18"/>
      <c r="F49" s="17"/>
      <c r="G49" s="24">
        <f t="shared" si="3"/>
        <v>0</v>
      </c>
      <c r="H49" s="24">
        <f t="shared" si="4"/>
        <v>0</v>
      </c>
    </row>
    <row r="50" spans="1:9" x14ac:dyDescent="0.25">
      <c r="A50" s="17"/>
      <c r="B50" s="23"/>
      <c r="C50" s="18"/>
      <c r="D50" s="15"/>
      <c r="E50" s="18"/>
      <c r="F50" s="17"/>
      <c r="G50" s="24">
        <f t="shared" si="3"/>
        <v>0</v>
      </c>
      <c r="H50" s="24">
        <f t="shared" si="4"/>
        <v>0</v>
      </c>
    </row>
    <row r="51" spans="1:9" x14ac:dyDescent="0.25">
      <c r="A51" s="17"/>
      <c r="B51" s="23"/>
      <c r="C51" s="28"/>
      <c r="D51" s="15"/>
      <c r="E51" s="18"/>
      <c r="F51" s="17"/>
      <c r="G51" s="24">
        <f t="shared" si="3"/>
        <v>0</v>
      </c>
      <c r="H51" s="24">
        <f t="shared" si="4"/>
        <v>0</v>
      </c>
    </row>
    <row r="52" spans="1:9" x14ac:dyDescent="0.25">
      <c r="A52" s="17"/>
      <c r="B52" s="18"/>
      <c r="C52" s="18"/>
      <c r="D52" s="15"/>
      <c r="E52" s="18"/>
      <c r="F52" s="17"/>
      <c r="G52" s="24">
        <f t="shared" si="3"/>
        <v>0</v>
      </c>
      <c r="H52" s="24">
        <f t="shared" si="4"/>
        <v>0</v>
      </c>
    </row>
    <row r="53" spans="1:9" x14ac:dyDescent="0.25">
      <c r="A53" s="13"/>
      <c r="B53" s="14"/>
      <c r="C53" s="14"/>
      <c r="D53" s="15"/>
      <c r="E53" s="14"/>
      <c r="F53" s="13"/>
      <c r="G53" s="27">
        <f t="shared" si="3"/>
        <v>0</v>
      </c>
      <c r="H53" s="27">
        <f t="shared" si="4"/>
        <v>0</v>
      </c>
    </row>
    <row r="54" spans="1:9" x14ac:dyDescent="0.25">
      <c r="A54" s="13"/>
      <c r="B54" s="14"/>
      <c r="C54" s="14"/>
      <c r="D54" s="15"/>
      <c r="E54" s="14"/>
      <c r="F54" s="13"/>
      <c r="G54" s="27">
        <f t="shared" si="3"/>
        <v>0</v>
      </c>
      <c r="H54" s="27">
        <f t="shared" si="4"/>
        <v>0</v>
      </c>
    </row>
    <row r="55" spans="1:9" x14ac:dyDescent="0.25">
      <c r="A55" s="17"/>
      <c r="B55" s="18"/>
      <c r="C55" s="18"/>
      <c r="D55" s="15"/>
      <c r="E55" s="18"/>
      <c r="F55" s="17"/>
      <c r="G55" s="24">
        <f t="shared" si="3"/>
        <v>0</v>
      </c>
      <c r="H55" s="24">
        <f t="shared" si="4"/>
        <v>0</v>
      </c>
    </row>
    <row r="56" spans="1:9" x14ac:dyDescent="0.25">
      <c r="A56" s="17"/>
      <c r="B56" s="18"/>
      <c r="C56" s="18"/>
      <c r="D56" s="15"/>
      <c r="E56" s="18"/>
      <c r="F56" s="17"/>
      <c r="G56" s="24">
        <f t="shared" si="3"/>
        <v>0</v>
      </c>
      <c r="H56" s="24">
        <f t="shared" si="4"/>
        <v>0</v>
      </c>
    </row>
    <row r="57" spans="1:9" ht="15.75" customHeight="1" x14ac:dyDescent="0.25">
      <c r="A57" s="17"/>
      <c r="B57" s="18"/>
      <c r="C57" s="18"/>
      <c r="D57" s="15"/>
      <c r="E57" s="18"/>
      <c r="F57" s="13"/>
      <c r="G57" s="24">
        <f t="shared" si="3"/>
        <v>0</v>
      </c>
      <c r="H57" s="24">
        <f t="shared" si="4"/>
        <v>0</v>
      </c>
    </row>
    <row r="58" spans="1:9" x14ac:dyDescent="0.25">
      <c r="A58" s="17"/>
      <c r="B58" s="18"/>
      <c r="C58" s="18"/>
      <c r="D58" s="15"/>
      <c r="E58" s="18"/>
      <c r="F58" s="17"/>
      <c r="G58" s="24">
        <f t="shared" si="3"/>
        <v>0</v>
      </c>
      <c r="H58" s="24">
        <f t="shared" si="4"/>
        <v>0</v>
      </c>
    </row>
    <row r="59" spans="1:9" x14ac:dyDescent="0.25">
      <c r="A59" s="190" t="s">
        <v>17</v>
      </c>
      <c r="B59" s="191"/>
      <c r="C59" s="191"/>
      <c r="D59" s="191"/>
      <c r="E59" s="191"/>
      <c r="F59" s="192"/>
      <c r="G59" s="22">
        <f>SUM(G32:G58)</f>
        <v>0</v>
      </c>
      <c r="H59" s="22">
        <f>SUM(H32:H58)</f>
        <v>0</v>
      </c>
      <c r="I59" s="21"/>
    </row>
    <row r="60" spans="1:9" x14ac:dyDescent="0.25">
      <c r="A60" s="10"/>
      <c r="B60" s="10"/>
      <c r="C60" s="10"/>
      <c r="D60" s="10"/>
      <c r="E60" s="10"/>
      <c r="F60" s="10"/>
      <c r="G60" s="10"/>
      <c r="H60" s="11"/>
    </row>
    <row r="61" spans="1:9" x14ac:dyDescent="0.25">
      <c r="A61" s="193"/>
      <c r="B61" s="193"/>
      <c r="C61" s="193"/>
      <c r="D61" s="193"/>
      <c r="E61" s="193"/>
      <c r="F61" s="193"/>
      <c r="G61" s="193"/>
      <c r="H61" s="10"/>
    </row>
    <row r="62" spans="1:9" s="3" customFormat="1" ht="38.25" x14ac:dyDescent="0.2">
      <c r="A62" s="12" t="s">
        <v>18</v>
      </c>
      <c r="B62" s="12" t="s">
        <v>5</v>
      </c>
      <c r="C62" s="12" t="s">
        <v>6</v>
      </c>
      <c r="D62" s="12" t="s">
        <v>7</v>
      </c>
      <c r="E62" s="12" t="s">
        <v>8</v>
      </c>
      <c r="F62" s="12" t="s">
        <v>9</v>
      </c>
      <c r="G62" s="12" t="s">
        <v>10</v>
      </c>
      <c r="H62" s="12" t="s">
        <v>11</v>
      </c>
    </row>
    <row r="63" spans="1:9" x14ac:dyDescent="0.25">
      <c r="A63" s="13"/>
      <c r="B63" s="14"/>
      <c r="C63" s="18"/>
      <c r="D63" s="15"/>
      <c r="E63" s="14"/>
      <c r="F63" s="13"/>
      <c r="G63" s="16">
        <f>D63*C63</f>
        <v>0</v>
      </c>
      <c r="H63" s="16">
        <v>636.1</v>
      </c>
    </row>
    <row r="64" spans="1:9" x14ac:dyDescent="0.25">
      <c r="A64" s="17"/>
      <c r="B64" s="13"/>
      <c r="C64" s="17"/>
      <c r="D64" s="13"/>
      <c r="E64" s="13"/>
      <c r="F64" s="17"/>
      <c r="G64" s="16">
        <f t="shared" ref="G64:G65" si="5">D64*C64</f>
        <v>0</v>
      </c>
      <c r="H64" s="16">
        <v>0</v>
      </c>
    </row>
    <row r="65" spans="1:9" x14ac:dyDescent="0.25">
      <c r="A65" s="17"/>
      <c r="B65" s="17"/>
      <c r="C65" s="17"/>
      <c r="D65" s="17"/>
      <c r="E65" s="17"/>
      <c r="F65" s="17"/>
      <c r="G65" s="16">
        <f t="shared" si="5"/>
        <v>0</v>
      </c>
      <c r="H65" s="16">
        <v>0</v>
      </c>
    </row>
    <row r="66" spans="1:9" x14ac:dyDescent="0.25">
      <c r="A66" s="180" t="s">
        <v>19</v>
      </c>
      <c r="B66" s="180"/>
      <c r="C66" s="180"/>
      <c r="D66" s="180"/>
      <c r="E66" s="180"/>
      <c r="F66" s="180"/>
      <c r="G66" s="22">
        <f>SUM(G63:G65)</f>
        <v>0</v>
      </c>
      <c r="H66" s="22">
        <f>SUM(H63:H65)</f>
        <v>636.1</v>
      </c>
    </row>
    <row r="67" spans="1:9" x14ac:dyDescent="0.25">
      <c r="A67" s="11"/>
      <c r="B67" s="11"/>
      <c r="C67" s="11"/>
      <c r="D67" s="11"/>
      <c r="E67" s="11"/>
      <c r="F67" s="11"/>
      <c r="G67" s="11"/>
      <c r="H67" s="11"/>
      <c r="I67" s="21"/>
    </row>
    <row r="68" spans="1:9" s="3" customFormat="1" x14ac:dyDescent="0.2">
      <c r="A68" s="10"/>
      <c r="B68" s="31"/>
      <c r="C68" s="31"/>
      <c r="D68" s="31"/>
      <c r="E68" s="31"/>
      <c r="F68" s="31"/>
      <c r="G68" s="31"/>
      <c r="H68" s="11"/>
    </row>
    <row r="69" spans="1:9" ht="26.25" x14ac:dyDescent="0.25">
      <c r="A69" s="32" t="s">
        <v>20</v>
      </c>
      <c r="B69" s="32" t="s">
        <v>21</v>
      </c>
      <c r="C69" s="180"/>
      <c r="D69" s="180"/>
      <c r="E69" s="180"/>
      <c r="F69" s="180"/>
      <c r="G69" s="32" t="s">
        <v>10</v>
      </c>
      <c r="H69" s="32" t="s">
        <v>11</v>
      </c>
    </row>
    <row r="70" spans="1:9" x14ac:dyDescent="0.25">
      <c r="A70" s="33"/>
      <c r="B70" s="34">
        <v>0.1</v>
      </c>
      <c r="C70" s="194" t="s">
        <v>22</v>
      </c>
      <c r="D70" s="194"/>
      <c r="E70" s="194"/>
      <c r="F70" s="194"/>
      <c r="G70" s="35">
        <f>G21*B70</f>
        <v>0</v>
      </c>
      <c r="H70" s="36">
        <f>G70</f>
        <v>0</v>
      </c>
    </row>
    <row r="71" spans="1:9" x14ac:dyDescent="0.25">
      <c r="A71" s="180" t="s">
        <v>23</v>
      </c>
      <c r="B71" s="180"/>
      <c r="C71" s="180"/>
      <c r="D71" s="180"/>
      <c r="E71" s="180"/>
      <c r="F71" s="180"/>
      <c r="G71" s="37">
        <f>G70</f>
        <v>0</v>
      </c>
      <c r="H71" s="37">
        <f>H70</f>
        <v>0</v>
      </c>
    </row>
    <row r="72" spans="1:9" x14ac:dyDescent="0.25">
      <c r="A72" s="195"/>
      <c r="B72" s="195"/>
      <c r="C72" s="195"/>
      <c r="D72" s="195"/>
      <c r="E72" s="195"/>
      <c r="F72" s="195"/>
      <c r="G72" s="195"/>
      <c r="H72" s="10"/>
    </row>
    <row r="73" spans="1:9" ht="15.75" x14ac:dyDescent="0.25">
      <c r="A73" s="196" t="s">
        <v>24</v>
      </c>
      <c r="B73" s="196"/>
      <c r="C73" s="196"/>
      <c r="D73" s="196"/>
      <c r="E73" s="196"/>
      <c r="F73" s="196"/>
      <c r="G73" s="38">
        <f>G21+G28+G59+G66+G71</f>
        <v>0</v>
      </c>
      <c r="H73" s="38" t="e">
        <f>H21+H28+H59+H66+#REF!+H71</f>
        <v>#REF!</v>
      </c>
    </row>
    <row r="76" spans="1:9" x14ac:dyDescent="0.25">
      <c r="A76" s="2"/>
      <c r="B76" s="2"/>
      <c r="C76" s="2"/>
      <c r="D76" s="39"/>
      <c r="E76" s="2"/>
      <c r="F76" s="2"/>
    </row>
    <row r="77" spans="1:9" x14ac:dyDescent="0.25">
      <c r="A77" s="40"/>
      <c r="B77" s="187" t="s">
        <v>10</v>
      </c>
      <c r="C77" s="187"/>
      <c r="D77" s="41"/>
      <c r="E77" s="40"/>
      <c r="F77" s="40"/>
    </row>
    <row r="78" spans="1:9" x14ac:dyDescent="0.25">
      <c r="A78" s="43" t="s">
        <v>25</v>
      </c>
      <c r="B78" s="188">
        <f>SUM(G9:G16)</f>
        <v>0</v>
      </c>
      <c r="C78" s="188"/>
      <c r="D78" s="41"/>
      <c r="E78" s="40"/>
      <c r="F78" s="40"/>
      <c r="G78" s="44"/>
      <c r="H78" s="45"/>
    </row>
    <row r="79" spans="1:9" x14ac:dyDescent="0.25">
      <c r="A79" s="46" t="s">
        <v>12</v>
      </c>
      <c r="B79" s="189">
        <v>0</v>
      </c>
      <c r="C79" s="189"/>
      <c r="D79" s="41"/>
      <c r="E79" s="40"/>
      <c r="F79" s="40"/>
      <c r="G79" s="44"/>
    </row>
    <row r="80" spans="1:9" x14ac:dyDescent="0.25">
      <c r="A80" s="43" t="s">
        <v>26</v>
      </c>
      <c r="B80" s="189">
        <f>G28</f>
        <v>0</v>
      </c>
      <c r="C80" s="189"/>
      <c r="D80" s="41"/>
      <c r="E80" s="40"/>
      <c r="F80" s="40"/>
    </row>
    <row r="81" spans="1:6" x14ac:dyDescent="0.25">
      <c r="A81" s="43" t="s">
        <v>27</v>
      </c>
      <c r="B81" s="189">
        <f>G59</f>
        <v>0</v>
      </c>
      <c r="C81" s="189"/>
      <c r="D81" s="41"/>
      <c r="E81" s="40"/>
      <c r="F81" s="40"/>
    </row>
    <row r="82" spans="1:6" ht="30" x14ac:dyDescent="0.25">
      <c r="A82" s="43" t="s">
        <v>28</v>
      </c>
      <c r="B82" s="188">
        <f>G66</f>
        <v>0</v>
      </c>
      <c r="C82" s="188"/>
      <c r="D82" s="2"/>
      <c r="E82" s="47"/>
      <c r="F82" s="2"/>
    </row>
    <row r="83" spans="1:6" x14ac:dyDescent="0.25">
      <c r="A83" s="48" t="s">
        <v>20</v>
      </c>
      <c r="B83" s="188">
        <f>G70</f>
        <v>0</v>
      </c>
      <c r="C83" s="188"/>
      <c r="D83" s="2"/>
      <c r="E83" s="2"/>
      <c r="F83" s="2"/>
    </row>
    <row r="84" spans="1:6" x14ac:dyDescent="0.25">
      <c r="A84" s="49" t="s">
        <v>29</v>
      </c>
      <c r="B84" s="197">
        <f>SUM(B78:B83)</f>
        <v>0</v>
      </c>
      <c r="C84" s="198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49" t="s">
        <v>30</v>
      </c>
      <c r="B86" s="199">
        <v>1</v>
      </c>
      <c r="C86" s="200"/>
      <c r="D86" s="2"/>
      <c r="E86" s="2"/>
      <c r="F86" s="2"/>
    </row>
    <row r="87" spans="1:6" ht="30" x14ac:dyDescent="0.25">
      <c r="A87" s="49" t="s">
        <v>31</v>
      </c>
      <c r="B87" s="201">
        <f>B84*B86</f>
        <v>0</v>
      </c>
      <c r="C87" s="20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98" spans="9:11" ht="15" customHeight="1" x14ac:dyDescent="0.25">
      <c r="I98" s="29"/>
      <c r="J98" s="30"/>
      <c r="K98" s="30"/>
    </row>
    <row r="102" spans="9:11" x14ac:dyDescent="0.25">
      <c r="I102" s="21"/>
    </row>
    <row r="109" spans="9:11" x14ac:dyDescent="0.25">
      <c r="I109" s="42"/>
    </row>
  </sheetData>
  <mergeCells count="32">
    <mergeCell ref="B83:C83"/>
    <mergeCell ref="B84:C84"/>
    <mergeCell ref="B86:C86"/>
    <mergeCell ref="B87:C87"/>
    <mergeCell ref="B82:C82"/>
    <mergeCell ref="B81:C81"/>
    <mergeCell ref="C69:F69"/>
    <mergeCell ref="C70:F70"/>
    <mergeCell ref="A71:F71"/>
    <mergeCell ref="A72:G72"/>
    <mergeCell ref="A73:F73"/>
    <mergeCell ref="B23:G23"/>
    <mergeCell ref="B77:C77"/>
    <mergeCell ref="B78:C78"/>
    <mergeCell ref="B79:C79"/>
    <mergeCell ref="B80:C80"/>
    <mergeCell ref="A66:F66"/>
    <mergeCell ref="A28:F28"/>
    <mergeCell ref="A29:G29"/>
    <mergeCell ref="B30:G30"/>
    <mergeCell ref="A59:F59"/>
    <mergeCell ref="A61:G61"/>
    <mergeCell ref="B1:D1"/>
    <mergeCell ref="A3:B3"/>
    <mergeCell ref="C3:G3"/>
    <mergeCell ref="A4:B4"/>
    <mergeCell ref="C4:G4"/>
    <mergeCell ref="A6:G6"/>
    <mergeCell ref="B7:G7"/>
    <mergeCell ref="A21:F21"/>
    <mergeCell ref="A22:G22"/>
    <mergeCell ref="C5:D5"/>
  </mergeCells>
  <dataValidations disablePrompts="1" count="1">
    <dataValidation type="decimal" showInputMessage="1" showErrorMessage="1" error="Unesite vrijednost između 0 in 15." sqref="B70">
      <formula1>0</formula1>
      <formula2>0.15</formula2>
    </dataValidation>
  </dataValidations>
  <pageMargins left="9.3749999999999997E-3" right="0.75" top="1.2012254901960784" bottom="0.8" header="0.31985294117647056" footer="0.5"/>
  <pageSetup paperSize="9" scale="57" fitToHeight="0" orientation="portrait" r:id="rId1"/>
  <headerFooter alignWithMargins="0">
    <oddHeader>&amp;C&amp;G</oddHeader>
    <oddFooter>&amp;L&amp;"Times New Roman,Regular"&amp;9
&amp;R&amp;"Times New Roman,Regular"&amp;9&amp;P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>
      <selection activeCell="C47" sqref="C47"/>
    </sheetView>
  </sheetViews>
  <sheetFormatPr defaultRowHeight="12.75" x14ac:dyDescent="0.2"/>
  <cols>
    <col min="1" max="1" width="28.140625" customWidth="1"/>
    <col min="2" max="2" width="13.42578125" bestFit="1" customWidth="1"/>
    <col min="4" max="4" width="9.5703125" bestFit="1" customWidth="1"/>
    <col min="5" max="5" width="17.85546875" customWidth="1"/>
    <col min="6" max="6" width="36.28515625" customWidth="1"/>
    <col min="7" max="7" width="16.42578125" customWidth="1"/>
    <col min="8" max="8" width="18.42578125" customWidth="1"/>
    <col min="9" max="9" width="9.85546875" customWidth="1"/>
    <col min="10" max="10" width="11.7109375" customWidth="1"/>
    <col min="11" max="11" width="12" customWidth="1"/>
    <col min="12" max="12" width="14" customWidth="1"/>
    <col min="13" max="13" width="43.7109375" customWidth="1"/>
    <col min="14" max="14" width="18.140625" customWidth="1"/>
    <col min="15" max="15" width="18.42578125" customWidth="1"/>
    <col min="16" max="16" width="9.85546875" customWidth="1"/>
    <col min="17" max="17" width="11.7109375" customWidth="1"/>
    <col min="18" max="18" width="12" customWidth="1"/>
    <col min="19" max="19" width="14" customWidth="1"/>
    <col min="20" max="20" width="43.7109375" customWidth="1"/>
    <col min="21" max="21" width="18.140625" customWidth="1"/>
  </cols>
  <sheetData>
    <row r="1" spans="1:21" x14ac:dyDescent="0.2">
      <c r="A1" s="110" t="s">
        <v>45</v>
      </c>
      <c r="B1" s="109"/>
      <c r="C1" s="109"/>
      <c r="D1" s="109"/>
      <c r="E1" s="109"/>
      <c r="F1" s="109"/>
      <c r="G1" s="109"/>
    </row>
    <row r="2" spans="1:21" x14ac:dyDescent="0.2">
      <c r="A2" s="109"/>
      <c r="B2" s="109"/>
      <c r="C2" s="109"/>
      <c r="D2" s="109"/>
      <c r="E2" s="109"/>
      <c r="F2" s="109"/>
      <c r="G2" s="109"/>
    </row>
    <row r="3" spans="1:21" x14ac:dyDescent="0.2">
      <c r="A3" s="109"/>
      <c r="B3" s="109"/>
      <c r="C3" s="109"/>
      <c r="D3" s="109"/>
      <c r="E3" s="109"/>
      <c r="F3" s="109"/>
      <c r="G3" s="109"/>
    </row>
    <row r="4" spans="1:21" x14ac:dyDescent="0.2">
      <c r="A4" s="109"/>
      <c r="B4" s="109"/>
      <c r="C4" s="109"/>
      <c r="D4" s="109"/>
      <c r="E4" s="109"/>
      <c r="F4" s="109"/>
      <c r="G4" s="109"/>
    </row>
    <row r="5" spans="1:21" x14ac:dyDescent="0.2">
      <c r="A5" s="109"/>
      <c r="B5" s="109"/>
      <c r="C5" s="109"/>
      <c r="D5" s="109"/>
      <c r="E5" s="109"/>
      <c r="F5" s="109"/>
      <c r="G5" s="109"/>
    </row>
    <row r="6" spans="1:21" x14ac:dyDescent="0.2">
      <c r="A6" s="109"/>
      <c r="B6" s="109"/>
      <c r="C6" s="109"/>
      <c r="D6" s="109"/>
      <c r="E6" s="109"/>
      <c r="F6" s="109"/>
      <c r="G6" s="109"/>
    </row>
    <row r="7" spans="1:21" ht="15.75" x14ac:dyDescent="0.25">
      <c r="A7" s="210" t="s">
        <v>59</v>
      </c>
      <c r="B7" s="211"/>
      <c r="C7" s="212"/>
      <c r="D7" s="212"/>
      <c r="E7" s="212"/>
      <c r="F7" s="212"/>
      <c r="G7" s="212"/>
    </row>
    <row r="8" spans="1:21" ht="15.75" x14ac:dyDescent="0.25">
      <c r="A8" s="210" t="s">
        <v>0</v>
      </c>
      <c r="B8" s="211"/>
      <c r="C8" s="212"/>
      <c r="D8" s="212"/>
      <c r="E8" s="212"/>
      <c r="F8" s="212"/>
      <c r="G8" s="212"/>
      <c r="I8" s="50" t="s">
        <v>32</v>
      </c>
      <c r="L8" s="51"/>
      <c r="P8" s="50" t="s">
        <v>32</v>
      </c>
      <c r="S8" s="51"/>
    </row>
    <row r="9" spans="1:21" ht="15.75" x14ac:dyDescent="0.25">
      <c r="A9" s="210" t="s">
        <v>1</v>
      </c>
      <c r="B9" s="211"/>
      <c r="C9" s="212"/>
      <c r="D9" s="212"/>
      <c r="E9" s="212"/>
      <c r="F9" s="212"/>
      <c r="G9" s="212"/>
      <c r="I9" s="50" t="s">
        <v>33</v>
      </c>
      <c r="L9" s="51"/>
      <c r="M9" t="s">
        <v>34</v>
      </c>
      <c r="P9" s="50" t="s">
        <v>33</v>
      </c>
      <c r="S9" s="51"/>
      <c r="T9" t="s">
        <v>34</v>
      </c>
    </row>
    <row r="10" spans="1:21" ht="31.5" x14ac:dyDescent="0.25">
      <c r="A10" s="52" t="s">
        <v>35</v>
      </c>
      <c r="B10" s="53"/>
      <c r="C10" s="211"/>
      <c r="D10" s="211"/>
      <c r="E10" s="7"/>
      <c r="F10" s="54" t="s">
        <v>3</v>
      </c>
      <c r="G10" s="55"/>
    </row>
    <row r="11" spans="1:21" ht="13.5" thickBot="1" x14ac:dyDescent="0.25">
      <c r="A11" s="214"/>
      <c r="B11" s="214"/>
      <c r="C11" s="214"/>
      <c r="D11" s="214"/>
      <c r="E11" s="214"/>
      <c r="F11" s="214"/>
      <c r="G11" s="214"/>
    </row>
    <row r="12" spans="1:21" ht="16.5" thickBot="1" x14ac:dyDescent="0.3">
      <c r="A12" s="215" t="s">
        <v>36</v>
      </c>
      <c r="B12" s="216"/>
      <c r="C12" s="216"/>
      <c r="D12" s="216"/>
      <c r="E12" s="216"/>
      <c r="F12" s="216"/>
      <c r="G12" s="217"/>
      <c r="H12" s="203" t="s">
        <v>37</v>
      </c>
      <c r="I12" s="204"/>
      <c r="J12" s="204"/>
      <c r="K12" s="204"/>
      <c r="L12" s="204"/>
      <c r="M12" s="204"/>
      <c r="N12" s="205"/>
      <c r="O12" s="203" t="s">
        <v>38</v>
      </c>
      <c r="P12" s="204"/>
      <c r="Q12" s="204"/>
      <c r="R12" s="204"/>
      <c r="S12" s="204"/>
      <c r="T12" s="204"/>
      <c r="U12" s="205"/>
    </row>
    <row r="13" spans="1:21" ht="51" x14ac:dyDescent="0.2">
      <c r="A13" s="56" t="s">
        <v>39</v>
      </c>
      <c r="B13" s="56" t="s">
        <v>5</v>
      </c>
      <c r="C13" s="56" t="s">
        <v>6</v>
      </c>
      <c r="D13" s="56" t="s">
        <v>7</v>
      </c>
      <c r="E13" s="56" t="s">
        <v>8</v>
      </c>
      <c r="F13" s="56" t="s">
        <v>9</v>
      </c>
      <c r="G13" s="57" t="s">
        <v>40</v>
      </c>
      <c r="H13" s="58" t="s">
        <v>39</v>
      </c>
      <c r="I13" s="56" t="s">
        <v>5</v>
      </c>
      <c r="J13" s="56" t="s">
        <v>6</v>
      </c>
      <c r="K13" s="56" t="s">
        <v>7</v>
      </c>
      <c r="L13" s="56" t="s">
        <v>8</v>
      </c>
      <c r="M13" s="56" t="s">
        <v>9</v>
      </c>
      <c r="N13" s="56" t="s">
        <v>40</v>
      </c>
      <c r="O13" s="59" t="s">
        <v>39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40</v>
      </c>
    </row>
    <row r="14" spans="1:21" x14ac:dyDescent="0.2">
      <c r="A14" s="61"/>
      <c r="B14" s="62"/>
      <c r="C14" s="121"/>
      <c r="D14" s="63">
        <v>0</v>
      </c>
      <c r="E14" s="61"/>
      <c r="F14" s="64"/>
      <c r="G14" s="65">
        <f>D14*C14</f>
        <v>0</v>
      </c>
      <c r="H14" s="66"/>
      <c r="I14" s="123"/>
      <c r="J14" s="67"/>
      <c r="K14" s="68">
        <v>0</v>
      </c>
      <c r="L14" s="69"/>
      <c r="M14" s="70"/>
      <c r="N14" s="68">
        <f>J14*K14</f>
        <v>0</v>
      </c>
      <c r="O14" s="71"/>
      <c r="P14" s="124"/>
      <c r="Q14" s="72"/>
      <c r="R14" s="73">
        <v>0</v>
      </c>
      <c r="S14" s="74"/>
      <c r="T14" s="75"/>
      <c r="U14" s="76">
        <f>Q14*R14</f>
        <v>0</v>
      </c>
    </row>
    <row r="15" spans="1:21" x14ac:dyDescent="0.2">
      <c r="A15" s="61"/>
      <c r="B15" s="62"/>
      <c r="C15" s="121"/>
      <c r="D15" s="63">
        <v>0</v>
      </c>
      <c r="E15" s="61"/>
      <c r="F15" s="64"/>
      <c r="G15" s="65">
        <f t="shared" ref="G15:G16" si="0">D15*C15</f>
        <v>0</v>
      </c>
      <c r="H15" s="66"/>
      <c r="I15" s="123"/>
      <c r="J15" s="67"/>
      <c r="K15" s="68">
        <v>0</v>
      </c>
      <c r="L15" s="69"/>
      <c r="M15" s="70"/>
      <c r="N15" s="68">
        <f t="shared" ref="N15:N19" si="1">J15*K15</f>
        <v>0</v>
      </c>
      <c r="O15" s="71"/>
      <c r="P15" s="124"/>
      <c r="Q15" s="72"/>
      <c r="R15" s="73">
        <v>0</v>
      </c>
      <c r="S15" s="74"/>
      <c r="T15" s="75"/>
      <c r="U15" s="76">
        <f>Q15*R15</f>
        <v>0</v>
      </c>
    </row>
    <row r="16" spans="1:21" x14ac:dyDescent="0.2">
      <c r="A16" s="77"/>
      <c r="B16" s="78"/>
      <c r="C16" s="121"/>
      <c r="D16" s="63">
        <v>0</v>
      </c>
      <c r="E16" s="61"/>
      <c r="F16" s="61"/>
      <c r="G16" s="65">
        <f t="shared" si="0"/>
        <v>0</v>
      </c>
      <c r="H16" s="66"/>
      <c r="I16" s="123"/>
      <c r="J16" s="69"/>
      <c r="K16" s="68">
        <v>0</v>
      </c>
      <c r="L16" s="69"/>
      <c r="M16" s="69"/>
      <c r="N16" s="68">
        <f t="shared" si="1"/>
        <v>0</v>
      </c>
      <c r="O16" s="71"/>
      <c r="P16" s="124"/>
      <c r="Q16" s="74"/>
      <c r="R16" s="73">
        <v>0</v>
      </c>
      <c r="S16" s="74"/>
      <c r="T16" s="74"/>
      <c r="U16" s="76">
        <f>Q16*R16</f>
        <v>0</v>
      </c>
    </row>
    <row r="17" spans="1:21" ht="51" x14ac:dyDescent="0.2">
      <c r="A17" s="79" t="s">
        <v>12</v>
      </c>
      <c r="B17" s="79" t="s">
        <v>5</v>
      </c>
      <c r="C17" s="79" t="s">
        <v>6</v>
      </c>
      <c r="D17" s="79" t="s">
        <v>7</v>
      </c>
      <c r="E17" s="79" t="s">
        <v>8</v>
      </c>
      <c r="F17" s="79" t="s">
        <v>9</v>
      </c>
      <c r="G17" s="80" t="s">
        <v>40</v>
      </c>
      <c r="H17" s="81" t="s">
        <v>12</v>
      </c>
      <c r="I17" s="79" t="s">
        <v>5</v>
      </c>
      <c r="J17" s="79" t="s">
        <v>6</v>
      </c>
      <c r="K17" s="79" t="s">
        <v>7</v>
      </c>
      <c r="L17" s="79" t="s">
        <v>8</v>
      </c>
      <c r="M17" s="79" t="s">
        <v>9</v>
      </c>
      <c r="N17" s="79" t="s">
        <v>40</v>
      </c>
      <c r="O17" s="82" t="s">
        <v>12</v>
      </c>
      <c r="P17" s="83" t="s">
        <v>5</v>
      </c>
      <c r="Q17" s="83" t="s">
        <v>6</v>
      </c>
      <c r="R17" s="83" t="s">
        <v>7</v>
      </c>
      <c r="S17" s="83" t="s">
        <v>8</v>
      </c>
      <c r="T17" s="83" t="s">
        <v>9</v>
      </c>
      <c r="U17" s="83" t="s">
        <v>40</v>
      </c>
    </row>
    <row r="18" spans="1:21" x14ac:dyDescent="0.2">
      <c r="A18" s="77"/>
      <c r="B18" s="78"/>
      <c r="C18" s="121"/>
      <c r="D18" s="63">
        <v>0</v>
      </c>
      <c r="E18" s="77"/>
      <c r="F18" s="61"/>
      <c r="G18" s="65">
        <f t="shared" ref="G18:G19" si="2">D18*C18</f>
        <v>0</v>
      </c>
      <c r="H18" s="84"/>
      <c r="I18" s="123"/>
      <c r="J18" s="85"/>
      <c r="K18" s="68">
        <v>0</v>
      </c>
      <c r="L18" s="85"/>
      <c r="M18" s="85"/>
      <c r="N18" s="68">
        <f t="shared" si="1"/>
        <v>0</v>
      </c>
      <c r="O18" s="86"/>
      <c r="P18" s="124"/>
      <c r="Q18" s="87"/>
      <c r="R18" s="73">
        <v>0</v>
      </c>
      <c r="S18" s="87"/>
      <c r="T18" s="87"/>
      <c r="U18" s="76">
        <f t="shared" ref="U18:U19" si="3">Q18*R18</f>
        <v>0</v>
      </c>
    </row>
    <row r="19" spans="1:21" x14ac:dyDescent="0.2">
      <c r="A19" s="77"/>
      <c r="B19" s="78"/>
      <c r="C19" s="121"/>
      <c r="D19" s="63">
        <v>0</v>
      </c>
      <c r="E19" s="61"/>
      <c r="F19" s="61"/>
      <c r="G19" s="65">
        <f t="shared" si="2"/>
        <v>0</v>
      </c>
      <c r="H19" s="84"/>
      <c r="I19" s="123"/>
      <c r="J19" s="85"/>
      <c r="K19" s="68">
        <v>0</v>
      </c>
      <c r="L19" s="85"/>
      <c r="M19" s="85"/>
      <c r="N19" s="68">
        <f t="shared" si="1"/>
        <v>0</v>
      </c>
      <c r="O19" s="86"/>
      <c r="P19" s="124"/>
      <c r="Q19" s="87"/>
      <c r="R19" s="73">
        <v>0</v>
      </c>
      <c r="S19" s="87"/>
      <c r="T19" s="87"/>
      <c r="U19" s="76">
        <f t="shared" si="3"/>
        <v>0</v>
      </c>
    </row>
    <row r="20" spans="1:21" x14ac:dyDescent="0.2">
      <c r="A20" s="206" t="s">
        <v>41</v>
      </c>
      <c r="B20" s="206"/>
      <c r="C20" s="206"/>
      <c r="D20" s="206"/>
      <c r="E20" s="206"/>
      <c r="F20" s="206"/>
      <c r="G20" s="88">
        <f>SUM(G14:G16,G18:G19)</f>
        <v>0</v>
      </c>
      <c r="H20" s="207" t="s">
        <v>41</v>
      </c>
      <c r="I20" s="206"/>
      <c r="J20" s="206"/>
      <c r="K20" s="206"/>
      <c r="L20" s="206"/>
      <c r="M20" s="206"/>
      <c r="N20" s="89">
        <f>SUM(N14:N16,N18:N19)</f>
        <v>0</v>
      </c>
      <c r="O20" s="208" t="s">
        <v>41</v>
      </c>
      <c r="P20" s="209"/>
      <c r="Q20" s="209"/>
      <c r="R20" s="209"/>
      <c r="S20" s="209"/>
      <c r="T20" s="209"/>
      <c r="U20" s="90">
        <f>SUM(U14:U16,U18:U19)</f>
        <v>0</v>
      </c>
    </row>
    <row r="21" spans="1:21" x14ac:dyDescent="0.2">
      <c r="A21" s="218"/>
      <c r="B21" s="218"/>
      <c r="C21" s="218"/>
      <c r="D21" s="218"/>
      <c r="E21" s="218"/>
      <c r="F21" s="218"/>
      <c r="G21" s="218"/>
    </row>
    <row r="22" spans="1:21" ht="15.75" x14ac:dyDescent="0.25">
      <c r="A22" s="91"/>
      <c r="B22" s="213"/>
      <c r="C22" s="213"/>
      <c r="D22" s="213"/>
      <c r="E22" s="213"/>
      <c r="F22" s="213"/>
      <c r="G22" s="213"/>
    </row>
    <row r="23" spans="1:21" ht="51" x14ac:dyDescent="0.2">
      <c r="A23" s="92" t="s">
        <v>42</v>
      </c>
      <c r="B23" s="79" t="s">
        <v>5</v>
      </c>
      <c r="C23" s="79" t="s">
        <v>6</v>
      </c>
      <c r="D23" s="79" t="s">
        <v>7</v>
      </c>
      <c r="E23" s="79" t="s">
        <v>8</v>
      </c>
      <c r="F23" s="79" t="s">
        <v>9</v>
      </c>
      <c r="G23" s="80" t="s">
        <v>40</v>
      </c>
      <c r="H23" s="93" t="s">
        <v>42</v>
      </c>
      <c r="I23" s="79" t="s">
        <v>5</v>
      </c>
      <c r="J23" s="79" t="s">
        <v>6</v>
      </c>
      <c r="K23" s="79" t="s">
        <v>7</v>
      </c>
      <c r="L23" s="79" t="s">
        <v>8</v>
      </c>
      <c r="M23" s="79" t="s">
        <v>9</v>
      </c>
      <c r="N23" s="79" t="s">
        <v>40</v>
      </c>
      <c r="O23" s="94" t="s">
        <v>42</v>
      </c>
      <c r="P23" s="83" t="s">
        <v>5</v>
      </c>
      <c r="Q23" s="83" t="s">
        <v>6</v>
      </c>
      <c r="R23" s="83" t="s">
        <v>7</v>
      </c>
      <c r="S23" s="83" t="s">
        <v>8</v>
      </c>
      <c r="T23" s="83" t="s">
        <v>9</v>
      </c>
      <c r="U23" s="83" t="s">
        <v>40</v>
      </c>
    </row>
    <row r="24" spans="1:21" x14ac:dyDescent="0.2">
      <c r="A24" s="77"/>
      <c r="B24" s="62"/>
      <c r="C24" s="121"/>
      <c r="D24" s="63">
        <v>0</v>
      </c>
      <c r="E24" s="61"/>
      <c r="F24" s="64"/>
      <c r="G24" s="65">
        <f t="shared" ref="G24:G31" si="4">D24*C24</f>
        <v>0</v>
      </c>
      <c r="H24" s="84"/>
      <c r="I24" s="123"/>
      <c r="J24" s="67"/>
      <c r="K24" s="68">
        <v>0</v>
      </c>
      <c r="L24" s="69"/>
      <c r="M24" s="70"/>
      <c r="N24" s="68">
        <f>J24*K24</f>
        <v>0</v>
      </c>
      <c r="O24" s="86"/>
      <c r="P24" s="124"/>
      <c r="Q24" s="72"/>
      <c r="R24" s="73">
        <v>0</v>
      </c>
      <c r="S24" s="74"/>
      <c r="T24" s="75"/>
      <c r="U24" s="76">
        <f>Q24*R24</f>
        <v>0</v>
      </c>
    </row>
    <row r="25" spans="1:21" x14ac:dyDescent="0.2">
      <c r="A25" s="77"/>
      <c r="B25" s="62"/>
      <c r="C25" s="121"/>
      <c r="D25" s="63">
        <v>0</v>
      </c>
      <c r="E25" s="61"/>
      <c r="F25" s="64"/>
      <c r="G25" s="65">
        <f t="shared" si="4"/>
        <v>0</v>
      </c>
      <c r="H25" s="84"/>
      <c r="I25" s="123"/>
      <c r="J25" s="67"/>
      <c r="K25" s="68">
        <v>0</v>
      </c>
      <c r="L25" s="69"/>
      <c r="M25" s="70"/>
      <c r="N25" s="68">
        <f t="shared" ref="N25:N31" si="5">J25*K25</f>
        <v>0</v>
      </c>
      <c r="O25" s="86"/>
      <c r="P25" s="124"/>
      <c r="Q25" s="72"/>
      <c r="R25" s="73">
        <v>0</v>
      </c>
      <c r="S25" s="74"/>
      <c r="T25" s="75"/>
      <c r="U25" s="76">
        <f t="shared" ref="U25:U31" si="6">Q25*R25</f>
        <v>0</v>
      </c>
    </row>
    <row r="26" spans="1:21" x14ac:dyDescent="0.2">
      <c r="A26" s="77"/>
      <c r="B26" s="95"/>
      <c r="C26" s="121"/>
      <c r="D26" s="63">
        <v>0</v>
      </c>
      <c r="E26" s="61"/>
      <c r="F26" s="64"/>
      <c r="G26" s="65">
        <f t="shared" si="4"/>
        <v>0</v>
      </c>
      <c r="H26" s="84"/>
      <c r="I26" s="123"/>
      <c r="J26" s="67"/>
      <c r="K26" s="68">
        <v>0</v>
      </c>
      <c r="L26" s="69"/>
      <c r="M26" s="70"/>
      <c r="N26" s="68">
        <f t="shared" si="5"/>
        <v>0</v>
      </c>
      <c r="O26" s="86"/>
      <c r="P26" s="124"/>
      <c r="Q26" s="72"/>
      <c r="R26" s="73">
        <v>0</v>
      </c>
      <c r="S26" s="74"/>
      <c r="T26" s="75"/>
      <c r="U26" s="76">
        <f t="shared" si="6"/>
        <v>0</v>
      </c>
    </row>
    <row r="27" spans="1:21" x14ac:dyDescent="0.2">
      <c r="A27" s="77"/>
      <c r="B27" s="95"/>
      <c r="C27" s="121"/>
      <c r="D27" s="63">
        <v>0</v>
      </c>
      <c r="E27" s="61"/>
      <c r="F27" s="64"/>
      <c r="G27" s="65">
        <f t="shared" si="4"/>
        <v>0</v>
      </c>
      <c r="H27" s="84"/>
      <c r="I27" s="123"/>
      <c r="J27" s="67"/>
      <c r="K27" s="68">
        <v>0</v>
      </c>
      <c r="L27" s="69"/>
      <c r="M27" s="70"/>
      <c r="N27" s="68">
        <f t="shared" si="5"/>
        <v>0</v>
      </c>
      <c r="O27" s="86"/>
      <c r="P27" s="124"/>
      <c r="Q27" s="72"/>
      <c r="R27" s="73">
        <v>0</v>
      </c>
      <c r="S27" s="74"/>
      <c r="T27" s="75"/>
      <c r="U27" s="76">
        <f t="shared" si="6"/>
        <v>0</v>
      </c>
    </row>
    <row r="28" spans="1:21" x14ac:dyDescent="0.2">
      <c r="A28" s="77"/>
      <c r="B28" s="95"/>
      <c r="C28" s="121"/>
      <c r="D28" s="63">
        <v>0</v>
      </c>
      <c r="E28" s="61"/>
      <c r="F28" s="64"/>
      <c r="G28" s="65">
        <f t="shared" si="4"/>
        <v>0</v>
      </c>
      <c r="H28" s="84"/>
      <c r="I28" s="123"/>
      <c r="J28" s="67"/>
      <c r="K28" s="68">
        <v>0</v>
      </c>
      <c r="L28" s="69"/>
      <c r="M28" s="70"/>
      <c r="N28" s="68">
        <f t="shared" si="5"/>
        <v>0</v>
      </c>
      <c r="O28" s="86"/>
      <c r="P28" s="124"/>
      <c r="Q28" s="72"/>
      <c r="R28" s="73">
        <v>0</v>
      </c>
      <c r="S28" s="74"/>
      <c r="T28" s="75"/>
      <c r="U28" s="76">
        <f t="shared" si="6"/>
        <v>0</v>
      </c>
    </row>
    <row r="29" spans="1:21" x14ac:dyDescent="0.2">
      <c r="A29" s="77"/>
      <c r="B29" s="95"/>
      <c r="C29" s="121"/>
      <c r="D29" s="63">
        <v>0</v>
      </c>
      <c r="E29" s="61"/>
      <c r="F29" s="64"/>
      <c r="G29" s="65">
        <f t="shared" si="4"/>
        <v>0</v>
      </c>
      <c r="H29" s="84"/>
      <c r="I29" s="123"/>
      <c r="J29" s="67"/>
      <c r="K29" s="68">
        <v>0</v>
      </c>
      <c r="L29" s="69"/>
      <c r="M29" s="70"/>
      <c r="N29" s="68">
        <f t="shared" si="5"/>
        <v>0</v>
      </c>
      <c r="O29" s="86"/>
      <c r="P29" s="124"/>
      <c r="Q29" s="72"/>
      <c r="R29" s="73">
        <v>0</v>
      </c>
      <c r="S29" s="74"/>
      <c r="T29" s="75"/>
      <c r="U29" s="76">
        <f t="shared" si="6"/>
        <v>0</v>
      </c>
    </row>
    <row r="30" spans="1:21" x14ac:dyDescent="0.2">
      <c r="A30" s="77"/>
      <c r="B30" s="95"/>
      <c r="C30" s="121"/>
      <c r="D30" s="63">
        <v>0</v>
      </c>
      <c r="E30" s="61"/>
      <c r="F30" s="64"/>
      <c r="G30" s="65">
        <f t="shared" si="4"/>
        <v>0</v>
      </c>
      <c r="H30" s="84"/>
      <c r="I30" s="123"/>
      <c r="J30" s="67"/>
      <c r="K30" s="68">
        <v>0</v>
      </c>
      <c r="L30" s="69"/>
      <c r="M30" s="70"/>
      <c r="N30" s="68">
        <f t="shared" si="5"/>
        <v>0</v>
      </c>
      <c r="O30" s="86"/>
      <c r="P30" s="124"/>
      <c r="Q30" s="72"/>
      <c r="R30" s="73">
        <v>0</v>
      </c>
      <c r="S30" s="74"/>
      <c r="T30" s="75"/>
      <c r="U30" s="76">
        <f t="shared" si="6"/>
        <v>0</v>
      </c>
    </row>
    <row r="31" spans="1:21" x14ac:dyDescent="0.2">
      <c r="A31" s="77"/>
      <c r="B31" s="62"/>
      <c r="C31" s="121"/>
      <c r="D31" s="63">
        <v>0</v>
      </c>
      <c r="E31" s="61"/>
      <c r="F31" s="61"/>
      <c r="G31" s="65">
        <f t="shared" si="4"/>
        <v>0</v>
      </c>
      <c r="H31" s="84"/>
      <c r="I31" s="123"/>
      <c r="J31" s="85"/>
      <c r="K31" s="68">
        <v>0</v>
      </c>
      <c r="L31" s="85"/>
      <c r="M31" s="85"/>
      <c r="N31" s="68">
        <f t="shared" si="5"/>
        <v>0</v>
      </c>
      <c r="O31" s="86"/>
      <c r="P31" s="124"/>
      <c r="Q31" s="87"/>
      <c r="R31" s="73">
        <v>0</v>
      </c>
      <c r="S31" s="87"/>
      <c r="T31" s="87"/>
      <c r="U31" s="76">
        <f t="shared" si="6"/>
        <v>0</v>
      </c>
    </row>
    <row r="32" spans="1:21" x14ac:dyDescent="0.2">
      <c r="A32" s="206" t="s">
        <v>15</v>
      </c>
      <c r="B32" s="206"/>
      <c r="C32" s="206"/>
      <c r="D32" s="206"/>
      <c r="E32" s="206"/>
      <c r="F32" s="206"/>
      <c r="G32" s="88">
        <f>SUM(G24:G31)</f>
        <v>0</v>
      </c>
      <c r="H32" s="207" t="s">
        <v>15</v>
      </c>
      <c r="I32" s="206"/>
      <c r="J32" s="206"/>
      <c r="K32" s="206"/>
      <c r="L32" s="206"/>
      <c r="M32" s="206"/>
      <c r="N32" s="89">
        <f>SUM(N24:N31)</f>
        <v>0</v>
      </c>
      <c r="O32" s="208" t="s">
        <v>15</v>
      </c>
      <c r="P32" s="209"/>
      <c r="Q32" s="209"/>
      <c r="R32" s="209"/>
      <c r="S32" s="209"/>
      <c r="T32" s="209"/>
      <c r="U32" s="90">
        <f>SUM(U24:U31)</f>
        <v>0</v>
      </c>
    </row>
    <row r="33" spans="1:21" x14ac:dyDescent="0.2">
      <c r="A33" s="218"/>
      <c r="B33" s="218"/>
      <c r="C33" s="218"/>
      <c r="D33" s="218"/>
      <c r="E33" s="218"/>
      <c r="F33" s="218"/>
      <c r="G33" s="218"/>
    </row>
    <row r="34" spans="1:21" ht="15.75" x14ac:dyDescent="0.25">
      <c r="A34" s="91"/>
      <c r="B34" s="213"/>
      <c r="C34" s="213"/>
      <c r="D34" s="213"/>
      <c r="E34" s="213"/>
      <c r="F34" s="213"/>
      <c r="G34" s="213"/>
    </row>
    <row r="35" spans="1:21" ht="51" x14ac:dyDescent="0.2">
      <c r="A35" s="92" t="s">
        <v>43</v>
      </c>
      <c r="B35" s="79" t="s">
        <v>5</v>
      </c>
      <c r="C35" s="79" t="s">
        <v>6</v>
      </c>
      <c r="D35" s="79" t="s">
        <v>7</v>
      </c>
      <c r="E35" s="79" t="s">
        <v>8</v>
      </c>
      <c r="F35" s="79" t="s">
        <v>9</v>
      </c>
      <c r="G35" s="80" t="s">
        <v>40</v>
      </c>
      <c r="H35" s="93" t="s">
        <v>43</v>
      </c>
      <c r="I35" s="79" t="s">
        <v>5</v>
      </c>
      <c r="J35" s="79" t="s">
        <v>6</v>
      </c>
      <c r="K35" s="79" t="s">
        <v>7</v>
      </c>
      <c r="L35" s="79" t="s">
        <v>8</v>
      </c>
      <c r="M35" s="79" t="s">
        <v>9</v>
      </c>
      <c r="N35" s="79" t="s">
        <v>40</v>
      </c>
      <c r="O35" s="94" t="s">
        <v>43</v>
      </c>
      <c r="P35" s="83" t="s">
        <v>5</v>
      </c>
      <c r="Q35" s="83" t="s">
        <v>6</v>
      </c>
      <c r="R35" s="83" t="s">
        <v>7</v>
      </c>
      <c r="S35" s="83" t="s">
        <v>8</v>
      </c>
      <c r="T35" s="83" t="s">
        <v>9</v>
      </c>
      <c r="U35" s="83" t="s">
        <v>40</v>
      </c>
    </row>
    <row r="36" spans="1:21" x14ac:dyDescent="0.2">
      <c r="A36" s="61"/>
      <c r="B36" s="62"/>
      <c r="C36" s="121"/>
      <c r="D36" s="63">
        <v>0</v>
      </c>
      <c r="E36" s="61"/>
      <c r="F36" s="64"/>
      <c r="G36" s="65">
        <f>C36*D36</f>
        <v>0</v>
      </c>
      <c r="H36" s="66"/>
      <c r="I36" s="123"/>
      <c r="J36" s="67"/>
      <c r="K36" s="68">
        <v>0</v>
      </c>
      <c r="L36" s="69"/>
      <c r="M36" s="70"/>
      <c r="N36" s="68">
        <f>J36*K36</f>
        <v>0</v>
      </c>
      <c r="O36" s="71"/>
      <c r="P36" s="124"/>
      <c r="Q36" s="72"/>
      <c r="R36" s="73">
        <v>0</v>
      </c>
      <c r="S36" s="74"/>
      <c r="T36" s="75"/>
      <c r="U36" s="76">
        <f>Q36*R36</f>
        <v>0</v>
      </c>
    </row>
    <row r="37" spans="1:21" x14ac:dyDescent="0.2">
      <c r="A37" s="77"/>
      <c r="B37" s="78"/>
      <c r="C37" s="121"/>
      <c r="D37" s="63">
        <v>0</v>
      </c>
      <c r="E37" s="61"/>
      <c r="F37" s="64"/>
      <c r="G37" s="65">
        <f t="shared" ref="G37:G42" si="7">C37*D37</f>
        <v>0</v>
      </c>
      <c r="H37" s="84"/>
      <c r="I37" s="123"/>
      <c r="J37" s="67"/>
      <c r="K37" s="68">
        <v>0</v>
      </c>
      <c r="L37" s="69"/>
      <c r="M37" s="70"/>
      <c r="N37" s="68">
        <f t="shared" ref="N37:N42" si="8">J37*K37</f>
        <v>0</v>
      </c>
      <c r="O37" s="86"/>
      <c r="P37" s="124"/>
      <c r="Q37" s="72"/>
      <c r="R37" s="73">
        <v>0</v>
      </c>
      <c r="S37" s="74"/>
      <c r="T37" s="75"/>
      <c r="U37" s="76">
        <f t="shared" ref="U37:U42" si="9">Q37*R37</f>
        <v>0</v>
      </c>
    </row>
    <row r="38" spans="1:21" x14ac:dyDescent="0.2">
      <c r="A38" s="77"/>
      <c r="B38" s="62"/>
      <c r="C38" s="121"/>
      <c r="D38" s="63">
        <v>0</v>
      </c>
      <c r="E38" s="61"/>
      <c r="F38" s="64"/>
      <c r="G38" s="65">
        <f t="shared" si="7"/>
        <v>0</v>
      </c>
      <c r="H38" s="84"/>
      <c r="I38" s="123"/>
      <c r="J38" s="96"/>
      <c r="K38" s="68">
        <v>0</v>
      </c>
      <c r="L38" s="69"/>
      <c r="M38" s="70"/>
      <c r="N38" s="68">
        <f t="shared" si="8"/>
        <v>0</v>
      </c>
      <c r="O38" s="86"/>
      <c r="P38" s="124"/>
      <c r="Q38" s="97"/>
      <c r="R38" s="73">
        <v>0</v>
      </c>
      <c r="S38" s="74"/>
      <c r="T38" s="75"/>
      <c r="U38" s="76">
        <f t="shared" si="9"/>
        <v>0</v>
      </c>
    </row>
    <row r="39" spans="1:21" x14ac:dyDescent="0.2">
      <c r="A39" s="77"/>
      <c r="B39" s="62"/>
      <c r="C39" s="121"/>
      <c r="D39" s="63">
        <v>0</v>
      </c>
      <c r="E39" s="61"/>
      <c r="F39" s="64"/>
      <c r="G39" s="65">
        <f t="shared" si="7"/>
        <v>0</v>
      </c>
      <c r="H39" s="84"/>
      <c r="I39" s="123"/>
      <c r="J39" s="96"/>
      <c r="K39" s="68">
        <v>0</v>
      </c>
      <c r="L39" s="69"/>
      <c r="M39" s="70"/>
      <c r="N39" s="68">
        <f t="shared" si="8"/>
        <v>0</v>
      </c>
      <c r="O39" s="86"/>
      <c r="P39" s="124"/>
      <c r="Q39" s="97"/>
      <c r="R39" s="73">
        <v>0</v>
      </c>
      <c r="S39" s="74"/>
      <c r="T39" s="75"/>
      <c r="U39" s="76">
        <f t="shared" si="9"/>
        <v>0</v>
      </c>
    </row>
    <row r="40" spans="1:21" x14ac:dyDescent="0.2">
      <c r="A40" s="78"/>
      <c r="B40" s="78"/>
      <c r="C40" s="121"/>
      <c r="D40" s="63">
        <v>0</v>
      </c>
      <c r="E40" s="78"/>
      <c r="F40" s="78"/>
      <c r="G40" s="65">
        <f t="shared" si="7"/>
        <v>0</v>
      </c>
      <c r="H40" s="84"/>
      <c r="I40" s="123"/>
      <c r="J40" s="96"/>
      <c r="K40" s="68">
        <v>0</v>
      </c>
      <c r="L40" s="69"/>
      <c r="M40" s="70"/>
      <c r="N40" s="98">
        <f t="shared" si="8"/>
        <v>0</v>
      </c>
      <c r="O40" s="86"/>
      <c r="P40" s="124"/>
      <c r="Q40" s="97"/>
      <c r="R40" s="73">
        <v>0</v>
      </c>
      <c r="S40" s="74"/>
      <c r="T40" s="75"/>
      <c r="U40" s="76">
        <f t="shared" si="9"/>
        <v>0</v>
      </c>
    </row>
    <row r="41" spans="1:21" x14ac:dyDescent="0.2">
      <c r="A41" s="78"/>
      <c r="B41" s="78"/>
      <c r="C41" s="121"/>
      <c r="D41" s="63">
        <v>0</v>
      </c>
      <c r="E41" s="78"/>
      <c r="F41" s="78"/>
      <c r="G41" s="65">
        <f t="shared" si="7"/>
        <v>0</v>
      </c>
      <c r="H41" s="84"/>
      <c r="I41" s="123"/>
      <c r="J41" s="96"/>
      <c r="K41" s="68">
        <v>0</v>
      </c>
      <c r="L41" s="69"/>
      <c r="M41" s="70"/>
      <c r="N41" s="98">
        <f t="shared" si="8"/>
        <v>0</v>
      </c>
      <c r="O41" s="86"/>
      <c r="P41" s="124"/>
      <c r="Q41" s="97"/>
      <c r="R41" s="73">
        <v>0</v>
      </c>
      <c r="S41" s="74"/>
      <c r="T41" s="75"/>
      <c r="U41" s="76">
        <f t="shared" si="9"/>
        <v>0</v>
      </c>
    </row>
    <row r="42" spans="1:21" x14ac:dyDescent="0.2">
      <c r="A42" s="78"/>
      <c r="B42" s="78"/>
      <c r="C42" s="121"/>
      <c r="D42" s="63">
        <v>0</v>
      </c>
      <c r="E42" s="78"/>
      <c r="F42" s="78"/>
      <c r="G42" s="65">
        <f t="shared" si="7"/>
        <v>0</v>
      </c>
      <c r="H42" s="84"/>
      <c r="I42" s="123"/>
      <c r="J42" s="96"/>
      <c r="K42" s="68">
        <v>0</v>
      </c>
      <c r="L42" s="69"/>
      <c r="M42" s="70"/>
      <c r="N42" s="98">
        <f t="shared" si="8"/>
        <v>0</v>
      </c>
      <c r="O42" s="86"/>
      <c r="P42" s="124"/>
      <c r="Q42" s="97"/>
      <c r="R42" s="73">
        <v>0</v>
      </c>
      <c r="S42" s="74"/>
      <c r="T42" s="75"/>
      <c r="U42" s="76">
        <f t="shared" si="9"/>
        <v>0</v>
      </c>
    </row>
    <row r="43" spans="1:21" x14ac:dyDescent="0.2">
      <c r="A43" s="206" t="s">
        <v>44</v>
      </c>
      <c r="B43" s="206"/>
      <c r="C43" s="206"/>
      <c r="D43" s="206"/>
      <c r="E43" s="206"/>
      <c r="F43" s="206"/>
      <c r="G43" s="88">
        <f>SUM(G36:G42)</f>
        <v>0</v>
      </c>
      <c r="H43" s="207" t="s">
        <v>44</v>
      </c>
      <c r="I43" s="206"/>
      <c r="J43" s="206"/>
      <c r="K43" s="206"/>
      <c r="L43" s="206"/>
      <c r="M43" s="206"/>
      <c r="N43" s="89">
        <f>SUM(N36:N42)</f>
        <v>0</v>
      </c>
      <c r="O43" s="208" t="s">
        <v>44</v>
      </c>
      <c r="P43" s="209"/>
      <c r="Q43" s="209"/>
      <c r="R43" s="209"/>
      <c r="S43" s="209"/>
      <c r="T43" s="209"/>
      <c r="U43" s="90">
        <f>SUM(U36:U42)</f>
        <v>0</v>
      </c>
    </row>
    <row r="44" spans="1:21" x14ac:dyDescent="0.2">
      <c r="A44" s="99"/>
      <c r="B44" s="99"/>
      <c r="C44" s="99"/>
      <c r="D44" s="99"/>
      <c r="E44" s="99"/>
      <c r="F44" s="99"/>
      <c r="G44" s="100"/>
    </row>
    <row r="45" spans="1:21" x14ac:dyDescent="0.2">
      <c r="A45" s="218"/>
      <c r="B45" s="218"/>
      <c r="C45" s="218"/>
      <c r="D45" s="218"/>
      <c r="E45" s="218"/>
      <c r="F45" s="218"/>
      <c r="G45" s="218"/>
    </row>
    <row r="46" spans="1:21" ht="51" x14ac:dyDescent="0.2">
      <c r="A46" s="92" t="s">
        <v>18</v>
      </c>
      <c r="B46" s="79" t="s">
        <v>5</v>
      </c>
      <c r="C46" s="79" t="s">
        <v>6</v>
      </c>
      <c r="D46" s="79" t="s">
        <v>7</v>
      </c>
      <c r="E46" s="79" t="s">
        <v>8</v>
      </c>
      <c r="F46" s="79" t="s">
        <v>9</v>
      </c>
      <c r="G46" s="80" t="s">
        <v>40</v>
      </c>
      <c r="H46" s="93" t="s">
        <v>18</v>
      </c>
      <c r="I46" s="79" t="s">
        <v>5</v>
      </c>
      <c r="J46" s="79" t="s">
        <v>6</v>
      </c>
      <c r="K46" s="79" t="s">
        <v>7</v>
      </c>
      <c r="L46" s="79" t="s">
        <v>8</v>
      </c>
      <c r="M46" s="79" t="s">
        <v>9</v>
      </c>
      <c r="N46" s="79" t="s">
        <v>40</v>
      </c>
      <c r="O46" s="94" t="s">
        <v>18</v>
      </c>
      <c r="P46" s="83" t="s">
        <v>5</v>
      </c>
      <c r="Q46" s="83" t="s">
        <v>6</v>
      </c>
      <c r="R46" s="83" t="s">
        <v>7</v>
      </c>
      <c r="S46" s="83" t="s">
        <v>8</v>
      </c>
      <c r="T46" s="83" t="s">
        <v>9</v>
      </c>
      <c r="U46" s="83" t="s">
        <v>40</v>
      </c>
    </row>
    <row r="47" spans="1:21" x14ac:dyDescent="0.2">
      <c r="A47" s="61"/>
      <c r="B47" s="62"/>
      <c r="C47" s="121"/>
      <c r="D47" s="63">
        <v>0</v>
      </c>
      <c r="E47" s="61"/>
      <c r="F47" s="61"/>
      <c r="G47" s="65">
        <f t="shared" ref="G47:G48" si="10">D47*C47</f>
        <v>0</v>
      </c>
      <c r="H47" s="66"/>
      <c r="I47" s="123"/>
      <c r="J47" s="69"/>
      <c r="K47" s="68">
        <v>0</v>
      </c>
      <c r="L47" s="69"/>
      <c r="M47" s="69"/>
      <c r="N47" s="68">
        <f t="shared" ref="N47:N48" si="11">J47*K47</f>
        <v>0</v>
      </c>
      <c r="O47" s="71"/>
      <c r="P47" s="124"/>
      <c r="Q47" s="74"/>
      <c r="R47" s="73">
        <v>0</v>
      </c>
      <c r="S47" s="74"/>
      <c r="T47" s="74"/>
      <c r="U47" s="76">
        <f t="shared" ref="U47:U48" si="12">Q47*R47</f>
        <v>0</v>
      </c>
    </row>
    <row r="48" spans="1:21" x14ac:dyDescent="0.2">
      <c r="A48" s="61"/>
      <c r="B48" s="62"/>
      <c r="C48" s="121"/>
      <c r="D48" s="63">
        <v>0</v>
      </c>
      <c r="E48" s="61"/>
      <c r="F48" s="61"/>
      <c r="G48" s="65">
        <f t="shared" si="10"/>
        <v>0</v>
      </c>
      <c r="H48" s="66"/>
      <c r="I48" s="123"/>
      <c r="J48" s="69"/>
      <c r="K48" s="68">
        <v>0</v>
      </c>
      <c r="L48" s="69"/>
      <c r="M48" s="69"/>
      <c r="N48" s="68">
        <f t="shared" si="11"/>
        <v>0</v>
      </c>
      <c r="O48" s="71"/>
      <c r="P48" s="124"/>
      <c r="Q48" s="74"/>
      <c r="R48" s="73">
        <v>0</v>
      </c>
      <c r="S48" s="74"/>
      <c r="T48" s="74"/>
      <c r="U48" s="76">
        <f t="shared" si="12"/>
        <v>0</v>
      </c>
    </row>
    <row r="49" spans="1:21" x14ac:dyDescent="0.2">
      <c r="A49" s="206" t="s">
        <v>19</v>
      </c>
      <c r="B49" s="206"/>
      <c r="C49" s="206"/>
      <c r="D49" s="206"/>
      <c r="E49" s="206"/>
      <c r="F49" s="206"/>
      <c r="G49" s="88">
        <f>SUM(G47:G48)</f>
        <v>0</v>
      </c>
      <c r="H49" s="207" t="s">
        <v>19</v>
      </c>
      <c r="I49" s="206"/>
      <c r="J49" s="206"/>
      <c r="K49" s="206"/>
      <c r="L49" s="206"/>
      <c r="M49" s="206"/>
      <c r="N49" s="89">
        <f>SUM(N47:N48)</f>
        <v>0</v>
      </c>
      <c r="O49" s="208" t="s">
        <v>19</v>
      </c>
      <c r="P49" s="209"/>
      <c r="Q49" s="209"/>
      <c r="R49" s="209"/>
      <c r="S49" s="209"/>
      <c r="T49" s="209"/>
      <c r="U49" s="90">
        <f>SUM(U47:U48)</f>
        <v>0</v>
      </c>
    </row>
    <row r="50" spans="1:21" x14ac:dyDescent="0.2">
      <c r="A50" s="11"/>
      <c r="B50" s="11"/>
      <c r="C50" s="11"/>
      <c r="D50" s="11"/>
      <c r="E50" s="11"/>
      <c r="F50" s="11"/>
      <c r="G50" s="11"/>
    </row>
    <row r="51" spans="1:21" x14ac:dyDescent="0.2">
      <c r="A51" s="11"/>
      <c r="B51" s="11"/>
      <c r="C51" s="11"/>
      <c r="D51" s="11"/>
      <c r="E51" s="11"/>
      <c r="F51" s="11"/>
      <c r="G51" s="11"/>
    </row>
    <row r="52" spans="1:21" x14ac:dyDescent="0.2">
      <c r="A52" s="11"/>
      <c r="B52" s="11"/>
      <c r="C52" s="11"/>
      <c r="D52" s="11"/>
      <c r="E52" s="11"/>
      <c r="F52" s="11"/>
      <c r="G52" s="11"/>
    </row>
    <row r="53" spans="1:21" x14ac:dyDescent="0.2">
      <c r="A53" s="99"/>
      <c r="B53" s="99"/>
      <c r="C53" s="99"/>
      <c r="D53" s="99"/>
      <c r="E53" s="99"/>
      <c r="F53" s="99"/>
      <c r="G53" s="100"/>
    </row>
    <row r="54" spans="1:21" x14ac:dyDescent="0.2">
      <c r="A54" s="92" t="s">
        <v>20</v>
      </c>
      <c r="B54" s="79" t="s">
        <v>21</v>
      </c>
      <c r="C54" s="220"/>
      <c r="D54" s="220"/>
      <c r="E54" s="220"/>
      <c r="F54" s="220"/>
      <c r="G54" s="80" t="s">
        <v>40</v>
      </c>
      <c r="H54" s="93" t="s">
        <v>20</v>
      </c>
      <c r="I54" s="79" t="s">
        <v>21</v>
      </c>
      <c r="J54" s="220"/>
      <c r="K54" s="220"/>
      <c r="L54" s="220"/>
      <c r="M54" s="220"/>
      <c r="N54" s="79" t="s">
        <v>40</v>
      </c>
      <c r="O54" s="94" t="s">
        <v>20</v>
      </c>
      <c r="P54" s="83" t="s">
        <v>21</v>
      </c>
      <c r="Q54" s="224"/>
      <c r="R54" s="224"/>
      <c r="S54" s="224"/>
      <c r="T54" s="224"/>
      <c r="U54" s="83" t="s">
        <v>40</v>
      </c>
    </row>
    <row r="55" spans="1:21" x14ac:dyDescent="0.2">
      <c r="A55" s="33"/>
      <c r="B55" s="101"/>
      <c r="C55" s="219" t="s">
        <v>22</v>
      </c>
      <c r="D55" s="219"/>
      <c r="E55" s="219"/>
      <c r="F55" s="219"/>
      <c r="G55" s="102">
        <f>G20*B55</f>
        <v>0</v>
      </c>
      <c r="H55" s="103"/>
      <c r="I55" s="123"/>
      <c r="J55" s="219" t="s">
        <v>22</v>
      </c>
      <c r="K55" s="219"/>
      <c r="L55" s="219"/>
      <c r="M55" s="219"/>
      <c r="N55" s="105">
        <f>N20*I55</f>
        <v>0</v>
      </c>
      <c r="O55" s="103"/>
      <c r="P55" s="104"/>
      <c r="Q55" s="219" t="s">
        <v>22</v>
      </c>
      <c r="R55" s="219"/>
      <c r="S55" s="219"/>
      <c r="T55" s="219"/>
      <c r="U55" s="105">
        <f>U20*P55</f>
        <v>0</v>
      </c>
    </row>
    <row r="56" spans="1:21" x14ac:dyDescent="0.2">
      <c r="A56" s="206" t="s">
        <v>23</v>
      </c>
      <c r="B56" s="206"/>
      <c r="C56" s="206"/>
      <c r="D56" s="206"/>
      <c r="E56" s="206"/>
      <c r="F56" s="206"/>
      <c r="G56" s="88">
        <f>G55</f>
        <v>0</v>
      </c>
      <c r="H56" s="207" t="s">
        <v>23</v>
      </c>
      <c r="I56" s="206"/>
      <c r="J56" s="206"/>
      <c r="K56" s="206"/>
      <c r="L56" s="206"/>
      <c r="M56" s="206"/>
      <c r="N56" s="89">
        <f>N55</f>
        <v>0</v>
      </c>
      <c r="O56" s="208" t="s">
        <v>23</v>
      </c>
      <c r="P56" s="209"/>
      <c r="Q56" s="209"/>
      <c r="R56" s="209"/>
      <c r="S56" s="209"/>
      <c r="T56" s="209"/>
      <c r="U56" s="90">
        <f>U55</f>
        <v>0</v>
      </c>
    </row>
    <row r="57" spans="1:21" x14ac:dyDescent="0.2">
      <c r="A57" s="225"/>
      <c r="B57" s="225"/>
      <c r="C57" s="225"/>
      <c r="D57" s="225"/>
      <c r="E57" s="225"/>
      <c r="F57" s="225"/>
      <c r="G57" s="225"/>
      <c r="O57" s="106"/>
      <c r="P57" s="106"/>
      <c r="Q57" s="106"/>
      <c r="R57" s="106"/>
      <c r="S57" s="106"/>
      <c r="T57" s="106"/>
      <c r="U57" s="106"/>
    </row>
    <row r="58" spans="1:21" ht="15.75" x14ac:dyDescent="0.25">
      <c r="A58" s="221" t="s">
        <v>24</v>
      </c>
      <c r="B58" s="221"/>
      <c r="C58" s="221"/>
      <c r="D58" s="221"/>
      <c r="E58" s="221"/>
      <c r="F58" s="221"/>
      <c r="G58" s="107">
        <f>G20+G32+G43+G49+G56</f>
        <v>0</v>
      </c>
      <c r="H58" s="222" t="s">
        <v>24</v>
      </c>
      <c r="I58" s="223"/>
      <c r="J58" s="223"/>
      <c r="K58" s="223"/>
      <c r="L58" s="223"/>
      <c r="M58" s="223"/>
      <c r="N58" s="108">
        <f>N20+N32+N43+N49+N56</f>
        <v>0</v>
      </c>
      <c r="O58" s="222" t="s">
        <v>24</v>
      </c>
      <c r="P58" s="223"/>
      <c r="Q58" s="223"/>
      <c r="R58" s="223"/>
      <c r="S58" s="223"/>
      <c r="T58" s="223"/>
      <c r="U58" s="108">
        <f>U20+U32+U43+U49+U56</f>
        <v>0</v>
      </c>
    </row>
  </sheetData>
  <mergeCells count="41">
    <mergeCell ref="A58:F58"/>
    <mergeCell ref="H58:M58"/>
    <mergeCell ref="O58:T58"/>
    <mergeCell ref="Q54:T54"/>
    <mergeCell ref="A56:F56"/>
    <mergeCell ref="H56:M56"/>
    <mergeCell ref="O56:T56"/>
    <mergeCell ref="A57:G57"/>
    <mergeCell ref="O32:T32"/>
    <mergeCell ref="C55:F55"/>
    <mergeCell ref="J55:M55"/>
    <mergeCell ref="Q55:T55"/>
    <mergeCell ref="B34:G34"/>
    <mergeCell ref="A43:F43"/>
    <mergeCell ref="H43:M43"/>
    <mergeCell ref="O43:T43"/>
    <mergeCell ref="A45:G45"/>
    <mergeCell ref="A49:F49"/>
    <mergeCell ref="H49:M49"/>
    <mergeCell ref="O49:T49"/>
    <mergeCell ref="C54:F54"/>
    <mergeCell ref="J54:M54"/>
    <mergeCell ref="A33:G33"/>
    <mergeCell ref="B22:G22"/>
    <mergeCell ref="A32:F32"/>
    <mergeCell ref="H32:M32"/>
    <mergeCell ref="A7:B7"/>
    <mergeCell ref="C7:G7"/>
    <mergeCell ref="C10:D10"/>
    <mergeCell ref="A11:G11"/>
    <mergeCell ref="A12:G12"/>
    <mergeCell ref="H12:N12"/>
    <mergeCell ref="A21:G21"/>
    <mergeCell ref="O12:U12"/>
    <mergeCell ref="A20:F20"/>
    <mergeCell ref="H20:M20"/>
    <mergeCell ref="O20:T20"/>
    <mergeCell ref="A8:B8"/>
    <mergeCell ref="C8:G8"/>
    <mergeCell ref="A9:B9"/>
    <mergeCell ref="C9:G9"/>
  </mergeCells>
  <dataValidations count="1">
    <dataValidation type="decimal" showInputMessage="1" showErrorMessage="1" error="Unesite vrijednost između 0 in 15." sqref="B55 P55">
      <formula1>0</formula1>
      <formula2>0.15</formula2>
    </dataValidation>
  </dataValidations>
  <pageMargins left="0.27" right="0.25" top="0.33" bottom="0.35" header="0.24" footer="0.24"/>
  <pageSetup paperSize="9" scale="62" orientation="landscape" r:id="rId1"/>
  <headerFooter alignWithMargins="0">
    <oddFooter>&amp;L&amp;"Times New Roman,Regular"&amp;9
&amp;R&amp;"Times New Roman,Regular"&amp;9&amp;P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zoomScaleNormal="100" zoomScalePageLayoutView="85" workbookViewId="0">
      <selection activeCell="G4" sqref="G4"/>
    </sheetView>
  </sheetViews>
  <sheetFormatPr defaultColWidth="9.140625" defaultRowHeight="15" x14ac:dyDescent="0.25"/>
  <cols>
    <col min="1" max="1" width="30.7109375" style="4" customWidth="1"/>
    <col min="2" max="2" width="18.42578125" style="4" customWidth="1"/>
    <col min="3" max="3" width="9.140625" style="4"/>
    <col min="4" max="4" width="16.7109375" style="4" customWidth="1"/>
    <col min="5" max="5" width="16.5703125" style="4" customWidth="1"/>
    <col min="6" max="6" width="54.7109375" style="4" customWidth="1"/>
    <col min="7" max="7" width="18.140625" style="4" customWidth="1"/>
    <col min="8" max="8" width="14.140625" style="4" hidden="1" customWidth="1"/>
    <col min="9" max="9" width="21.28515625" style="4" customWidth="1"/>
    <col min="10" max="10" width="10.85546875" style="4" customWidth="1"/>
    <col min="11" max="11" width="9.5703125" style="4" bestFit="1" customWidth="1"/>
    <col min="12" max="13" width="13.5703125" style="4" customWidth="1"/>
    <col min="14" max="14" width="16.28515625" style="4" customWidth="1"/>
    <col min="15" max="16384" width="9.140625" style="4"/>
  </cols>
  <sheetData>
    <row r="1" spans="1:14" ht="15.75" x14ac:dyDescent="0.25">
      <c r="A1" s="184" t="s">
        <v>60</v>
      </c>
      <c r="B1" s="179"/>
      <c r="C1" s="185"/>
      <c r="D1" s="185"/>
      <c r="E1" s="185"/>
      <c r="F1" s="185"/>
      <c r="G1" s="185"/>
    </row>
    <row r="2" spans="1:14" ht="29.25" customHeight="1" x14ac:dyDescent="0.25">
      <c r="A2" s="184" t="s">
        <v>0</v>
      </c>
      <c r="B2" s="179"/>
      <c r="C2" s="185"/>
      <c r="D2" s="185"/>
      <c r="E2" s="185"/>
      <c r="F2" s="185"/>
      <c r="G2" s="185"/>
      <c r="H2" s="5"/>
    </row>
    <row r="3" spans="1:14" ht="33.75" customHeight="1" x14ac:dyDescent="0.25">
      <c r="A3" s="184" t="s">
        <v>1</v>
      </c>
      <c r="B3" s="186"/>
      <c r="C3" s="185"/>
      <c r="D3" s="185"/>
      <c r="E3" s="185"/>
      <c r="F3" s="185"/>
      <c r="G3" s="185"/>
      <c r="H3" s="5"/>
    </row>
    <row r="4" spans="1:14" ht="29.25" customHeight="1" x14ac:dyDescent="0.25">
      <c r="A4" s="226" t="s">
        <v>86</v>
      </c>
      <c r="B4" s="227"/>
      <c r="C4" s="181"/>
      <c r="D4" s="182"/>
      <c r="E4" s="7"/>
      <c r="F4" s="8"/>
      <c r="G4" s="9"/>
      <c r="H4" s="5"/>
    </row>
    <row r="5" spans="1:14" x14ac:dyDescent="0.25">
      <c r="A5" s="177"/>
      <c r="B5" s="177"/>
      <c r="C5" s="178"/>
      <c r="D5" s="178"/>
      <c r="E5" s="177"/>
      <c r="F5" s="177"/>
      <c r="G5" s="178"/>
      <c r="H5" s="10"/>
    </row>
    <row r="6" spans="1:14" ht="45" customHeight="1" x14ac:dyDescent="0.25">
      <c r="A6" s="5"/>
      <c r="B6" s="196" t="s">
        <v>47</v>
      </c>
      <c r="C6" s="196"/>
      <c r="D6" s="196"/>
      <c r="E6" s="196"/>
      <c r="F6" s="196"/>
      <c r="G6" s="196"/>
      <c r="H6" s="11"/>
      <c r="I6" s="228" t="s">
        <v>46</v>
      </c>
      <c r="J6" s="229" t="s">
        <v>48</v>
      </c>
      <c r="K6" s="229"/>
      <c r="L6" s="229"/>
      <c r="M6" s="229"/>
      <c r="N6" s="229"/>
    </row>
    <row r="7" spans="1:14" s="3" customFormat="1" ht="38.25" x14ac:dyDescent="0.2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11" t="s">
        <v>11</v>
      </c>
      <c r="I7" s="228"/>
      <c r="J7" s="12" t="s">
        <v>6</v>
      </c>
      <c r="K7" s="12" t="s">
        <v>51</v>
      </c>
      <c r="L7" s="12" t="s">
        <v>52</v>
      </c>
      <c r="M7" s="12" t="s">
        <v>50</v>
      </c>
      <c r="N7" s="12" t="s">
        <v>49</v>
      </c>
    </row>
    <row r="8" spans="1:14" s="3" customFormat="1" x14ac:dyDescent="0.2">
      <c r="A8" s="12"/>
      <c r="B8" s="12"/>
      <c r="C8" s="12"/>
      <c r="D8" s="12"/>
      <c r="E8" s="12"/>
      <c r="F8" s="12"/>
      <c r="G8" s="12"/>
      <c r="H8" s="111"/>
      <c r="I8" s="113"/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</row>
    <row r="9" spans="1:14" x14ac:dyDescent="0.25">
      <c r="A9" s="13"/>
      <c r="B9" s="14"/>
      <c r="C9" s="122"/>
      <c r="D9" s="15"/>
      <c r="E9" s="14"/>
      <c r="F9" s="13"/>
      <c r="G9" s="16">
        <f>C9*D9</f>
        <v>0</v>
      </c>
      <c r="H9" s="16">
        <v>14000</v>
      </c>
      <c r="I9" s="114">
        <v>0</v>
      </c>
      <c r="J9" s="116"/>
      <c r="K9" s="114"/>
      <c r="L9" s="114">
        <f>J9*K9</f>
        <v>0</v>
      </c>
      <c r="M9" s="117">
        <v>0</v>
      </c>
      <c r="N9" s="114">
        <f>M9+L9</f>
        <v>0</v>
      </c>
    </row>
    <row r="10" spans="1:14" x14ac:dyDescent="0.25">
      <c r="A10" s="13"/>
      <c r="B10" s="14"/>
      <c r="C10" s="121"/>
      <c r="D10" s="15"/>
      <c r="E10" s="14"/>
      <c r="F10" s="13"/>
      <c r="G10" s="16">
        <f>C10*D10</f>
        <v>0</v>
      </c>
      <c r="H10" s="16">
        <v>13500</v>
      </c>
      <c r="I10" s="114">
        <v>0</v>
      </c>
      <c r="J10" s="116"/>
      <c r="K10" s="114"/>
      <c r="L10" s="114">
        <f t="shared" ref="L10:L20" si="0">J10*K10</f>
        <v>0</v>
      </c>
      <c r="M10" s="117">
        <v>0</v>
      </c>
      <c r="N10" s="114">
        <f t="shared" ref="N10:N20" si="1">M10+L10</f>
        <v>0</v>
      </c>
    </row>
    <row r="11" spans="1:14" x14ac:dyDescent="0.25">
      <c r="A11" s="17"/>
      <c r="B11" s="14"/>
      <c r="C11" s="121"/>
      <c r="D11" s="15"/>
      <c r="E11" s="14"/>
      <c r="F11" s="13"/>
      <c r="G11" s="16">
        <f t="shared" ref="G11:G20" si="2">C11*D11</f>
        <v>0</v>
      </c>
      <c r="H11" s="16">
        <v>10990.5</v>
      </c>
      <c r="I11" s="114">
        <v>0</v>
      </c>
      <c r="J11" s="116"/>
      <c r="K11" s="125"/>
      <c r="L11" s="114">
        <f t="shared" si="0"/>
        <v>0</v>
      </c>
      <c r="M11" s="117">
        <v>0</v>
      </c>
      <c r="N11" s="114">
        <f t="shared" si="1"/>
        <v>0</v>
      </c>
    </row>
    <row r="12" spans="1:14" x14ac:dyDescent="0.25">
      <c r="A12" s="17"/>
      <c r="B12" s="14"/>
      <c r="C12" s="121"/>
      <c r="D12" s="15"/>
      <c r="E12" s="14"/>
      <c r="F12" s="13"/>
      <c r="G12" s="16">
        <f t="shared" si="2"/>
        <v>0</v>
      </c>
      <c r="H12" s="16">
        <v>10990.5</v>
      </c>
      <c r="I12" s="114">
        <v>0</v>
      </c>
      <c r="J12" s="116"/>
      <c r="K12" s="125"/>
      <c r="L12" s="114">
        <f t="shared" si="0"/>
        <v>0</v>
      </c>
      <c r="M12" s="117">
        <v>0</v>
      </c>
      <c r="N12" s="114">
        <f t="shared" si="1"/>
        <v>0</v>
      </c>
    </row>
    <row r="13" spans="1:14" x14ac:dyDescent="0.25">
      <c r="A13" s="17"/>
      <c r="B13" s="14"/>
      <c r="C13" s="121"/>
      <c r="D13" s="15"/>
      <c r="E13" s="14"/>
      <c r="F13" s="13"/>
      <c r="G13" s="16">
        <f t="shared" si="2"/>
        <v>0</v>
      </c>
      <c r="H13" s="16">
        <v>3860</v>
      </c>
      <c r="I13" s="114">
        <v>0</v>
      </c>
      <c r="J13" s="116"/>
      <c r="K13" s="125"/>
      <c r="L13" s="114">
        <f t="shared" si="0"/>
        <v>0</v>
      </c>
      <c r="M13" s="117">
        <v>0</v>
      </c>
      <c r="N13" s="114">
        <f t="shared" si="1"/>
        <v>0</v>
      </c>
    </row>
    <row r="14" spans="1:14" x14ac:dyDescent="0.25">
      <c r="A14" s="17"/>
      <c r="B14" s="14"/>
      <c r="C14" s="121"/>
      <c r="D14" s="15"/>
      <c r="E14" s="14"/>
      <c r="F14" s="13"/>
      <c r="G14" s="16">
        <f t="shared" si="2"/>
        <v>0</v>
      </c>
      <c r="H14" s="16">
        <v>3875</v>
      </c>
      <c r="I14" s="114">
        <v>0</v>
      </c>
      <c r="J14" s="116"/>
      <c r="K14" s="125"/>
      <c r="L14" s="114">
        <f t="shared" si="0"/>
        <v>0</v>
      </c>
      <c r="M14" s="117">
        <v>0</v>
      </c>
      <c r="N14" s="114">
        <f t="shared" si="1"/>
        <v>0</v>
      </c>
    </row>
    <row r="15" spans="1:14" x14ac:dyDescent="0.25">
      <c r="A15" s="17"/>
      <c r="B15" s="14"/>
      <c r="C15" s="121"/>
      <c r="D15" s="15"/>
      <c r="E15" s="14"/>
      <c r="F15" s="13"/>
      <c r="G15" s="16">
        <f t="shared" si="2"/>
        <v>0</v>
      </c>
      <c r="H15" s="16">
        <v>7661.5</v>
      </c>
      <c r="I15" s="114">
        <v>0</v>
      </c>
      <c r="J15" s="116"/>
      <c r="K15" s="125"/>
      <c r="L15" s="114">
        <f t="shared" si="0"/>
        <v>0</v>
      </c>
      <c r="M15" s="117">
        <v>0</v>
      </c>
      <c r="N15" s="114">
        <f t="shared" si="1"/>
        <v>0</v>
      </c>
    </row>
    <row r="16" spans="1:14" x14ac:dyDescent="0.25">
      <c r="A16" s="17"/>
      <c r="B16" s="14"/>
      <c r="C16" s="121"/>
      <c r="D16" s="15"/>
      <c r="E16" s="14"/>
      <c r="F16" s="13"/>
      <c r="G16" s="16">
        <f t="shared" si="2"/>
        <v>0</v>
      </c>
      <c r="H16" s="16">
        <v>6820</v>
      </c>
      <c r="I16" s="114">
        <v>0</v>
      </c>
      <c r="J16" s="116"/>
      <c r="K16" s="125"/>
      <c r="L16" s="114">
        <f t="shared" si="0"/>
        <v>0</v>
      </c>
      <c r="M16" s="117">
        <v>0</v>
      </c>
      <c r="N16" s="114">
        <f t="shared" si="1"/>
        <v>0</v>
      </c>
    </row>
    <row r="17" spans="1:14" s="3" customFormat="1" ht="38.25" x14ac:dyDescent="0.2">
      <c r="A17" s="20" t="s">
        <v>12</v>
      </c>
      <c r="B17" s="12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  <c r="I17" s="12" t="s">
        <v>46</v>
      </c>
      <c r="J17" s="12" t="s">
        <v>6</v>
      </c>
      <c r="K17" s="12" t="s">
        <v>51</v>
      </c>
      <c r="L17" s="12" t="s">
        <v>52</v>
      </c>
      <c r="M17" s="12" t="s">
        <v>50</v>
      </c>
      <c r="N17" s="12" t="s">
        <v>49</v>
      </c>
    </row>
    <row r="18" spans="1:14" x14ac:dyDescent="0.25">
      <c r="A18" s="17"/>
      <c r="B18" s="17"/>
      <c r="C18" s="121"/>
      <c r="D18" s="13"/>
      <c r="E18" s="13"/>
      <c r="F18" s="13"/>
      <c r="G18" s="16">
        <f t="shared" si="2"/>
        <v>0</v>
      </c>
      <c r="H18" s="16">
        <v>0</v>
      </c>
      <c r="I18" s="114">
        <v>0</v>
      </c>
      <c r="J18" s="116"/>
      <c r="K18" s="125"/>
      <c r="L18" s="114">
        <f t="shared" si="0"/>
        <v>0</v>
      </c>
      <c r="M18" s="117">
        <v>0</v>
      </c>
      <c r="N18" s="114">
        <f t="shared" si="1"/>
        <v>0</v>
      </c>
    </row>
    <row r="19" spans="1:14" x14ac:dyDescent="0.25">
      <c r="A19" s="17"/>
      <c r="B19" s="17"/>
      <c r="C19" s="121"/>
      <c r="D19" s="13"/>
      <c r="E19" s="13"/>
      <c r="F19" s="13"/>
      <c r="G19" s="16">
        <f t="shared" si="2"/>
        <v>0</v>
      </c>
      <c r="H19" s="16">
        <v>0</v>
      </c>
      <c r="I19" s="114">
        <v>0</v>
      </c>
      <c r="J19" s="116"/>
      <c r="K19" s="125"/>
      <c r="L19" s="114">
        <f t="shared" si="0"/>
        <v>0</v>
      </c>
      <c r="M19" s="117">
        <v>0</v>
      </c>
      <c r="N19" s="114">
        <f t="shared" si="1"/>
        <v>0</v>
      </c>
    </row>
    <row r="20" spans="1:14" x14ac:dyDescent="0.25">
      <c r="A20" s="17"/>
      <c r="B20" s="17"/>
      <c r="C20" s="121"/>
      <c r="D20" s="17"/>
      <c r="E20" s="17"/>
      <c r="F20" s="17"/>
      <c r="G20" s="16">
        <f t="shared" si="2"/>
        <v>0</v>
      </c>
      <c r="H20" s="16">
        <v>0</v>
      </c>
      <c r="I20" s="114">
        <v>0</v>
      </c>
      <c r="J20" s="116"/>
      <c r="K20" s="125"/>
      <c r="L20" s="114">
        <f t="shared" si="0"/>
        <v>0</v>
      </c>
      <c r="M20" s="117">
        <v>0</v>
      </c>
      <c r="N20" s="114">
        <f t="shared" si="1"/>
        <v>0</v>
      </c>
    </row>
    <row r="21" spans="1:14" x14ac:dyDescent="0.25">
      <c r="A21" s="180" t="s">
        <v>13</v>
      </c>
      <c r="B21" s="180"/>
      <c r="C21" s="180"/>
      <c r="D21" s="180"/>
      <c r="E21" s="180"/>
      <c r="F21" s="180"/>
      <c r="G21" s="22">
        <f>SUM(G9:G16,G18:G20)</f>
        <v>0</v>
      </c>
      <c r="H21" s="22">
        <f t="shared" ref="H21:I21" si="3">SUM(H9:H16,H18:H20)</f>
        <v>71697.5</v>
      </c>
      <c r="I21" s="22">
        <f t="shared" si="3"/>
        <v>0</v>
      </c>
      <c r="J21" s="12"/>
      <c r="K21" s="12"/>
      <c r="L21" s="22">
        <f>SUM(L9:L16,L18:L20)</f>
        <v>0</v>
      </c>
      <c r="M21" s="22">
        <f>SUM(M9:M16,M18:M20)</f>
        <v>0</v>
      </c>
      <c r="N21" s="22">
        <f>SUM(N9:N16,N18:N20)</f>
        <v>0</v>
      </c>
    </row>
    <row r="22" spans="1:14" x14ac:dyDescent="0.25">
      <c r="A22" s="178"/>
      <c r="B22" s="178"/>
      <c r="C22" s="178"/>
      <c r="D22" s="178"/>
      <c r="E22" s="178"/>
      <c r="F22" s="178"/>
      <c r="G22" s="178"/>
      <c r="H22" s="10"/>
    </row>
    <row r="23" spans="1:14" ht="15.75" x14ac:dyDescent="0.25">
      <c r="A23" s="5"/>
      <c r="B23" s="179"/>
      <c r="C23" s="179"/>
      <c r="D23" s="179"/>
      <c r="E23" s="179"/>
      <c r="F23" s="179"/>
      <c r="G23" s="179"/>
      <c r="H23" s="11"/>
    </row>
    <row r="24" spans="1:14" s="3" customFormat="1" ht="38.25" x14ac:dyDescent="0.2">
      <c r="A24" s="12" t="s">
        <v>14</v>
      </c>
      <c r="B24" s="12" t="s">
        <v>5</v>
      </c>
      <c r="C24" s="12" t="s">
        <v>6</v>
      </c>
      <c r="D24" s="12" t="s">
        <v>7</v>
      </c>
      <c r="E24" s="12" t="s">
        <v>8</v>
      </c>
      <c r="F24" s="12" t="s">
        <v>9</v>
      </c>
      <c r="G24" s="12" t="s">
        <v>10</v>
      </c>
      <c r="H24" s="12" t="s">
        <v>11</v>
      </c>
      <c r="I24" s="12" t="s">
        <v>46</v>
      </c>
      <c r="J24" s="12" t="s">
        <v>6</v>
      </c>
      <c r="K24" s="12" t="s">
        <v>51</v>
      </c>
      <c r="L24" s="12" t="s">
        <v>52</v>
      </c>
      <c r="M24" s="12" t="s">
        <v>50</v>
      </c>
      <c r="N24" s="12" t="s">
        <v>49</v>
      </c>
    </row>
    <row r="25" spans="1:14" ht="15.75" customHeight="1" x14ac:dyDescent="0.25">
      <c r="A25" s="17"/>
      <c r="B25" s="18"/>
      <c r="C25" s="121"/>
      <c r="D25" s="15"/>
      <c r="E25" s="14"/>
      <c r="F25" s="17"/>
      <c r="G25" s="16">
        <f t="shared" ref="G25:G27" si="4">C25*D25</f>
        <v>0</v>
      </c>
      <c r="H25" s="16">
        <v>150</v>
      </c>
      <c r="I25" s="114">
        <v>0</v>
      </c>
      <c r="J25" s="116"/>
      <c r="K25" s="125"/>
      <c r="L25" s="114">
        <f t="shared" ref="L25:L27" si="5">J25*K25</f>
        <v>0</v>
      </c>
      <c r="M25" s="117">
        <v>0</v>
      </c>
      <c r="N25" s="114">
        <f t="shared" ref="N25:N27" si="6">M25+L25</f>
        <v>0</v>
      </c>
    </row>
    <row r="26" spans="1:14" x14ac:dyDescent="0.25">
      <c r="A26" s="17"/>
      <c r="B26" s="13"/>
      <c r="C26" s="121"/>
      <c r="D26" s="13"/>
      <c r="E26" s="13"/>
      <c r="F26" s="13"/>
      <c r="G26" s="16">
        <f t="shared" si="4"/>
        <v>0</v>
      </c>
      <c r="H26" s="16">
        <v>0</v>
      </c>
      <c r="I26" s="114">
        <v>0</v>
      </c>
      <c r="J26" s="116"/>
      <c r="K26" s="125"/>
      <c r="L26" s="114">
        <f t="shared" si="5"/>
        <v>0</v>
      </c>
      <c r="M26" s="117">
        <v>0</v>
      </c>
      <c r="N26" s="114">
        <f t="shared" si="6"/>
        <v>0</v>
      </c>
    </row>
    <row r="27" spans="1:14" x14ac:dyDescent="0.25">
      <c r="A27" s="17"/>
      <c r="B27" s="17"/>
      <c r="C27" s="121"/>
      <c r="D27" s="17"/>
      <c r="E27" s="17"/>
      <c r="F27" s="17"/>
      <c r="G27" s="16">
        <f t="shared" si="4"/>
        <v>0</v>
      </c>
      <c r="H27" s="16">
        <v>0</v>
      </c>
      <c r="I27" s="114">
        <v>0</v>
      </c>
      <c r="J27" s="116"/>
      <c r="K27" s="125"/>
      <c r="L27" s="114">
        <f t="shared" si="5"/>
        <v>0</v>
      </c>
      <c r="M27" s="117">
        <v>0</v>
      </c>
      <c r="N27" s="114">
        <f t="shared" si="6"/>
        <v>0</v>
      </c>
    </row>
    <row r="28" spans="1:14" x14ac:dyDescent="0.25">
      <c r="A28" s="180" t="s">
        <v>15</v>
      </c>
      <c r="B28" s="180"/>
      <c r="C28" s="180"/>
      <c r="D28" s="180"/>
      <c r="E28" s="180"/>
      <c r="F28" s="180"/>
      <c r="G28" s="22">
        <f>SUM(G25:G27)</f>
        <v>0</v>
      </c>
      <c r="H28" s="22">
        <f t="shared" ref="H28:I28" si="7">SUM(H25:H27)</f>
        <v>150</v>
      </c>
      <c r="I28" s="22">
        <f t="shared" si="7"/>
        <v>0</v>
      </c>
      <c r="J28" s="12"/>
      <c r="K28" s="12"/>
      <c r="L28" s="126">
        <f>SUM(L25:L27)</f>
        <v>0</v>
      </c>
      <c r="M28" s="126">
        <f t="shared" ref="M28:N28" si="8">SUM(M25:M27)</f>
        <v>0</v>
      </c>
      <c r="N28" s="126">
        <f t="shared" si="8"/>
        <v>0</v>
      </c>
    </row>
    <row r="29" spans="1:14" x14ac:dyDescent="0.25">
      <c r="A29" s="178"/>
      <c r="B29" s="178"/>
      <c r="C29" s="178"/>
      <c r="D29" s="178"/>
      <c r="E29" s="178"/>
      <c r="F29" s="178"/>
      <c r="G29" s="178"/>
      <c r="H29" s="10"/>
      <c r="I29" s="21"/>
    </row>
    <row r="30" spans="1:14" ht="15.75" x14ac:dyDescent="0.25">
      <c r="A30" s="5"/>
      <c r="B30" s="179"/>
      <c r="C30" s="179"/>
      <c r="D30" s="179"/>
      <c r="E30" s="179"/>
      <c r="F30" s="179"/>
      <c r="G30" s="179"/>
      <c r="H30" s="11"/>
    </row>
    <row r="31" spans="1:14" s="3" customFormat="1" ht="38.25" x14ac:dyDescent="0.2">
      <c r="A31" s="12" t="s">
        <v>16</v>
      </c>
      <c r="B31" s="12" t="s">
        <v>5</v>
      </c>
      <c r="C31" s="12" t="s">
        <v>6</v>
      </c>
      <c r="D31" s="12" t="s">
        <v>7</v>
      </c>
      <c r="E31" s="12" t="s">
        <v>8</v>
      </c>
      <c r="F31" s="12" t="s">
        <v>9</v>
      </c>
      <c r="G31" s="12" t="s">
        <v>10</v>
      </c>
      <c r="H31" s="12" t="s">
        <v>11</v>
      </c>
      <c r="I31" s="12" t="s">
        <v>46</v>
      </c>
      <c r="J31" s="12" t="s">
        <v>6</v>
      </c>
      <c r="K31" s="12" t="s">
        <v>51</v>
      </c>
      <c r="L31" s="12" t="s">
        <v>52</v>
      </c>
      <c r="M31" s="12" t="s">
        <v>50</v>
      </c>
      <c r="N31" s="12" t="s">
        <v>49</v>
      </c>
    </row>
    <row r="32" spans="1:14" ht="25.5" customHeight="1" x14ac:dyDescent="0.25">
      <c r="A32" s="17"/>
      <c r="B32" s="23"/>
      <c r="C32" s="121"/>
      <c r="D32" s="15"/>
      <c r="E32" s="14"/>
      <c r="F32" s="13"/>
      <c r="G32" s="24">
        <f>D32*C32</f>
        <v>0</v>
      </c>
      <c r="H32" s="24">
        <f>G32</f>
        <v>0</v>
      </c>
      <c r="I32" s="114">
        <v>0</v>
      </c>
      <c r="J32" s="116"/>
      <c r="K32" s="125"/>
      <c r="L32" s="114">
        <f t="shared" ref="L32:L58" si="9">J32*K32</f>
        <v>0</v>
      </c>
      <c r="M32" s="117">
        <v>0</v>
      </c>
      <c r="N32" s="114">
        <f t="shared" ref="N32:N58" si="10">M32+L32</f>
        <v>0</v>
      </c>
    </row>
    <row r="33" spans="1:14" x14ac:dyDescent="0.25">
      <c r="A33" s="17"/>
      <c r="B33" s="23"/>
      <c r="C33" s="121"/>
      <c r="D33" s="15"/>
      <c r="E33" s="14"/>
      <c r="F33" s="13"/>
      <c r="G33" s="24">
        <f t="shared" ref="G33:G58" si="11">D33*C33</f>
        <v>0</v>
      </c>
      <c r="H33" s="24">
        <f t="shared" ref="H33:H58" si="12">G33</f>
        <v>0</v>
      </c>
      <c r="I33" s="114">
        <v>0</v>
      </c>
      <c r="J33" s="116"/>
      <c r="K33" s="125"/>
      <c r="L33" s="114">
        <f t="shared" si="9"/>
        <v>0</v>
      </c>
      <c r="M33" s="117">
        <v>0</v>
      </c>
      <c r="N33" s="114">
        <f t="shared" si="10"/>
        <v>0</v>
      </c>
    </row>
    <row r="34" spans="1:14" x14ac:dyDescent="0.25">
      <c r="A34" s="17"/>
      <c r="B34" s="14"/>
      <c r="C34" s="121"/>
      <c r="D34" s="15"/>
      <c r="E34" s="14"/>
      <c r="F34" s="13"/>
      <c r="G34" s="25">
        <f t="shared" si="11"/>
        <v>0</v>
      </c>
      <c r="H34" s="25">
        <f t="shared" si="12"/>
        <v>0</v>
      </c>
      <c r="I34" s="114">
        <v>0</v>
      </c>
      <c r="J34" s="116"/>
      <c r="K34" s="125"/>
      <c r="L34" s="114">
        <f t="shared" si="9"/>
        <v>0</v>
      </c>
      <c r="M34" s="117">
        <v>0</v>
      </c>
      <c r="N34" s="114">
        <f t="shared" si="10"/>
        <v>0</v>
      </c>
    </row>
    <row r="35" spans="1:14" x14ac:dyDescent="0.25">
      <c r="A35" s="17"/>
      <c r="B35" s="23"/>
      <c r="C35" s="121"/>
      <c r="D35" s="15"/>
      <c r="E35" s="14"/>
      <c r="F35" s="17"/>
      <c r="G35" s="24">
        <f t="shared" si="11"/>
        <v>0</v>
      </c>
      <c r="H35" s="24">
        <f t="shared" si="12"/>
        <v>0</v>
      </c>
      <c r="I35" s="114">
        <v>0</v>
      </c>
      <c r="J35" s="116"/>
      <c r="K35" s="125"/>
      <c r="L35" s="114">
        <f t="shared" si="9"/>
        <v>0</v>
      </c>
      <c r="M35" s="117">
        <v>0</v>
      </c>
      <c r="N35" s="114">
        <f t="shared" si="10"/>
        <v>0</v>
      </c>
    </row>
    <row r="36" spans="1:14" x14ac:dyDescent="0.25">
      <c r="A36" s="17"/>
      <c r="B36" s="23"/>
      <c r="C36" s="121"/>
      <c r="D36" s="26"/>
      <c r="E36" s="14"/>
      <c r="F36" s="17"/>
      <c r="G36" s="24">
        <f t="shared" si="11"/>
        <v>0</v>
      </c>
      <c r="H36" s="24">
        <f t="shared" si="12"/>
        <v>0</v>
      </c>
      <c r="I36" s="114">
        <v>0</v>
      </c>
      <c r="J36" s="116"/>
      <c r="K36" s="125"/>
      <c r="L36" s="114">
        <f t="shared" si="9"/>
        <v>0</v>
      </c>
      <c r="M36" s="117">
        <v>0</v>
      </c>
      <c r="N36" s="114">
        <f t="shared" si="10"/>
        <v>0</v>
      </c>
    </row>
    <row r="37" spans="1:14" x14ac:dyDescent="0.25">
      <c r="A37" s="17"/>
      <c r="B37" s="14"/>
      <c r="C37" s="121"/>
      <c r="D37" s="15"/>
      <c r="E37" s="14"/>
      <c r="F37" s="13"/>
      <c r="G37" s="27">
        <f>D37*C37</f>
        <v>0</v>
      </c>
      <c r="H37" s="27">
        <f t="shared" si="12"/>
        <v>0</v>
      </c>
      <c r="I37" s="114">
        <v>0</v>
      </c>
      <c r="J37" s="116"/>
      <c r="K37" s="125"/>
      <c r="L37" s="114">
        <f t="shared" si="9"/>
        <v>0</v>
      </c>
      <c r="M37" s="117">
        <v>0</v>
      </c>
      <c r="N37" s="114">
        <f t="shared" si="10"/>
        <v>0</v>
      </c>
    </row>
    <row r="38" spans="1:14" x14ac:dyDescent="0.25">
      <c r="A38" s="13"/>
      <c r="B38" s="14"/>
      <c r="C38" s="121"/>
      <c r="D38" s="15"/>
      <c r="E38" s="14"/>
      <c r="F38" s="13"/>
      <c r="G38" s="27">
        <f>D38*C38</f>
        <v>0</v>
      </c>
      <c r="H38" s="27">
        <f t="shared" si="12"/>
        <v>0</v>
      </c>
      <c r="I38" s="114">
        <v>0</v>
      </c>
      <c r="J38" s="116"/>
      <c r="K38" s="125"/>
      <c r="L38" s="114">
        <f t="shared" si="9"/>
        <v>0</v>
      </c>
      <c r="M38" s="117">
        <v>0</v>
      </c>
      <c r="N38" s="114">
        <f t="shared" si="10"/>
        <v>0</v>
      </c>
    </row>
    <row r="39" spans="1:14" x14ac:dyDescent="0.25">
      <c r="A39" s="17"/>
      <c r="B39" s="23"/>
      <c r="C39" s="121"/>
      <c r="D39" s="15"/>
      <c r="E39" s="14"/>
      <c r="F39" s="13"/>
      <c r="G39" s="24">
        <f t="shared" si="11"/>
        <v>0</v>
      </c>
      <c r="H39" s="24">
        <f t="shared" si="12"/>
        <v>0</v>
      </c>
      <c r="I39" s="114">
        <v>0</v>
      </c>
      <c r="J39" s="116"/>
      <c r="K39" s="125"/>
      <c r="L39" s="114">
        <f t="shared" si="9"/>
        <v>0</v>
      </c>
      <c r="M39" s="117">
        <v>0</v>
      </c>
      <c r="N39" s="114">
        <f t="shared" si="10"/>
        <v>0</v>
      </c>
    </row>
    <row r="40" spans="1:14" x14ac:dyDescent="0.25">
      <c r="A40" s="17"/>
      <c r="B40" s="23"/>
      <c r="C40" s="121"/>
      <c r="D40" s="15"/>
      <c r="E40" s="14"/>
      <c r="F40" s="17"/>
      <c r="G40" s="24">
        <f t="shared" si="11"/>
        <v>0</v>
      </c>
      <c r="H40" s="24">
        <f t="shared" si="12"/>
        <v>0</v>
      </c>
      <c r="I40" s="114">
        <v>0</v>
      </c>
      <c r="J40" s="116"/>
      <c r="K40" s="125"/>
      <c r="L40" s="114">
        <f t="shared" si="9"/>
        <v>0</v>
      </c>
      <c r="M40" s="117">
        <v>0</v>
      </c>
      <c r="N40" s="114">
        <f t="shared" si="10"/>
        <v>0</v>
      </c>
    </row>
    <row r="41" spans="1:14" x14ac:dyDescent="0.25">
      <c r="A41" s="17"/>
      <c r="B41" s="23"/>
      <c r="C41" s="121"/>
      <c r="D41" s="15"/>
      <c r="E41" s="14"/>
      <c r="F41" s="17"/>
      <c r="G41" s="24">
        <f t="shared" si="11"/>
        <v>0</v>
      </c>
      <c r="H41" s="24">
        <f t="shared" si="12"/>
        <v>0</v>
      </c>
      <c r="I41" s="114">
        <v>0</v>
      </c>
      <c r="J41" s="116"/>
      <c r="K41" s="125"/>
      <c r="L41" s="114">
        <f t="shared" si="9"/>
        <v>0</v>
      </c>
      <c r="M41" s="117">
        <v>0</v>
      </c>
      <c r="N41" s="114">
        <f t="shared" si="10"/>
        <v>0</v>
      </c>
    </row>
    <row r="42" spans="1:14" x14ac:dyDescent="0.25">
      <c r="A42" s="17"/>
      <c r="B42" s="23"/>
      <c r="C42" s="121"/>
      <c r="D42" s="15"/>
      <c r="E42" s="14"/>
      <c r="F42" s="17"/>
      <c r="G42" s="24">
        <f>D42*C42</f>
        <v>0</v>
      </c>
      <c r="H42" s="24">
        <f t="shared" si="12"/>
        <v>0</v>
      </c>
      <c r="I42" s="114">
        <v>0</v>
      </c>
      <c r="J42" s="116"/>
      <c r="K42" s="125"/>
      <c r="L42" s="114">
        <f t="shared" si="9"/>
        <v>0</v>
      </c>
      <c r="M42" s="117">
        <v>0</v>
      </c>
      <c r="N42" s="114">
        <f t="shared" si="10"/>
        <v>0</v>
      </c>
    </row>
    <row r="43" spans="1:14" x14ac:dyDescent="0.25">
      <c r="A43" s="17"/>
      <c r="B43" s="14"/>
      <c r="C43" s="121"/>
      <c r="D43" s="15"/>
      <c r="E43" s="14"/>
      <c r="F43" s="17"/>
      <c r="G43" s="24">
        <f t="shared" si="11"/>
        <v>0</v>
      </c>
      <c r="H43" s="24">
        <f t="shared" si="12"/>
        <v>0</v>
      </c>
      <c r="I43" s="114">
        <v>0</v>
      </c>
      <c r="J43" s="116"/>
      <c r="K43" s="125"/>
      <c r="L43" s="114">
        <f t="shared" si="9"/>
        <v>0</v>
      </c>
      <c r="M43" s="117">
        <v>0</v>
      </c>
      <c r="N43" s="114">
        <f t="shared" si="10"/>
        <v>0</v>
      </c>
    </row>
    <row r="44" spans="1:14" x14ac:dyDescent="0.25">
      <c r="A44" s="13"/>
      <c r="B44" s="14"/>
      <c r="C44" s="121"/>
      <c r="D44" s="15"/>
      <c r="E44" s="14"/>
      <c r="F44" s="13"/>
      <c r="G44" s="27">
        <f t="shared" si="11"/>
        <v>0</v>
      </c>
      <c r="H44" s="27">
        <f t="shared" si="12"/>
        <v>0</v>
      </c>
      <c r="I44" s="114">
        <v>0</v>
      </c>
      <c r="J44" s="116"/>
      <c r="K44" s="125"/>
      <c r="L44" s="114">
        <f t="shared" si="9"/>
        <v>0</v>
      </c>
      <c r="M44" s="117">
        <v>0</v>
      </c>
      <c r="N44" s="114">
        <f t="shared" si="10"/>
        <v>0</v>
      </c>
    </row>
    <row r="45" spans="1:14" x14ac:dyDescent="0.25">
      <c r="A45" s="13"/>
      <c r="B45" s="14"/>
      <c r="C45" s="121"/>
      <c r="D45" s="15"/>
      <c r="E45" s="14"/>
      <c r="F45" s="13"/>
      <c r="G45" s="27">
        <f t="shared" si="11"/>
        <v>0</v>
      </c>
      <c r="H45" s="27">
        <f t="shared" si="12"/>
        <v>0</v>
      </c>
      <c r="I45" s="114">
        <v>0</v>
      </c>
      <c r="J45" s="116"/>
      <c r="K45" s="125"/>
      <c r="L45" s="114">
        <f t="shared" si="9"/>
        <v>0</v>
      </c>
      <c r="M45" s="117">
        <v>0</v>
      </c>
      <c r="N45" s="114">
        <f t="shared" si="10"/>
        <v>0</v>
      </c>
    </row>
    <row r="46" spans="1:14" x14ac:dyDescent="0.25">
      <c r="A46" s="13"/>
      <c r="B46" s="14"/>
      <c r="C46" s="121"/>
      <c r="D46" s="15"/>
      <c r="E46" s="14"/>
      <c r="F46" s="13"/>
      <c r="G46" s="27">
        <f t="shared" si="11"/>
        <v>0</v>
      </c>
      <c r="H46" s="27">
        <f t="shared" si="12"/>
        <v>0</v>
      </c>
      <c r="I46" s="114">
        <v>0</v>
      </c>
      <c r="J46" s="116"/>
      <c r="K46" s="125"/>
      <c r="L46" s="114">
        <f t="shared" si="9"/>
        <v>0</v>
      </c>
      <c r="M46" s="117">
        <v>0</v>
      </c>
      <c r="N46" s="114">
        <f t="shared" si="10"/>
        <v>0</v>
      </c>
    </row>
    <row r="47" spans="1:14" x14ac:dyDescent="0.25">
      <c r="A47" s="17"/>
      <c r="B47" s="18"/>
      <c r="C47" s="121"/>
      <c r="D47" s="15"/>
      <c r="E47" s="18"/>
      <c r="F47" s="17"/>
      <c r="G47" s="24">
        <f t="shared" si="11"/>
        <v>0</v>
      </c>
      <c r="H47" s="24">
        <f t="shared" si="12"/>
        <v>0</v>
      </c>
      <c r="I47" s="114">
        <v>0</v>
      </c>
      <c r="J47" s="116"/>
      <c r="K47" s="125"/>
      <c r="L47" s="114">
        <f t="shared" si="9"/>
        <v>0</v>
      </c>
      <c r="M47" s="117">
        <v>0</v>
      </c>
      <c r="N47" s="114">
        <f t="shared" si="10"/>
        <v>0</v>
      </c>
    </row>
    <row r="48" spans="1:14" x14ac:dyDescent="0.25">
      <c r="A48" s="17"/>
      <c r="B48" s="18"/>
      <c r="C48" s="121"/>
      <c r="D48" s="15"/>
      <c r="E48" s="18"/>
      <c r="F48" s="17"/>
      <c r="G48" s="24">
        <f t="shared" si="11"/>
        <v>0</v>
      </c>
      <c r="H48" s="24">
        <f t="shared" si="12"/>
        <v>0</v>
      </c>
      <c r="I48" s="114">
        <v>0</v>
      </c>
      <c r="J48" s="116"/>
      <c r="K48" s="125"/>
      <c r="L48" s="114">
        <f t="shared" si="9"/>
        <v>0</v>
      </c>
      <c r="M48" s="117">
        <v>0</v>
      </c>
      <c r="N48" s="114">
        <f t="shared" si="10"/>
        <v>0</v>
      </c>
    </row>
    <row r="49" spans="1:14" x14ac:dyDescent="0.25">
      <c r="A49" s="17"/>
      <c r="B49" s="23"/>
      <c r="C49" s="121"/>
      <c r="D49" s="15"/>
      <c r="E49" s="18"/>
      <c r="F49" s="17"/>
      <c r="G49" s="24">
        <f t="shared" si="11"/>
        <v>0</v>
      </c>
      <c r="H49" s="24">
        <f t="shared" si="12"/>
        <v>0</v>
      </c>
      <c r="I49" s="114">
        <v>0</v>
      </c>
      <c r="J49" s="116"/>
      <c r="K49" s="125"/>
      <c r="L49" s="114">
        <f t="shared" si="9"/>
        <v>0</v>
      </c>
      <c r="M49" s="117">
        <v>0</v>
      </c>
      <c r="N49" s="114">
        <f t="shared" si="10"/>
        <v>0</v>
      </c>
    </row>
    <row r="50" spans="1:14" x14ac:dyDescent="0.25">
      <c r="A50" s="17"/>
      <c r="B50" s="23"/>
      <c r="C50" s="121"/>
      <c r="D50" s="15"/>
      <c r="E50" s="18"/>
      <c r="F50" s="17"/>
      <c r="G50" s="24">
        <f t="shared" si="11"/>
        <v>0</v>
      </c>
      <c r="H50" s="24">
        <f t="shared" si="12"/>
        <v>0</v>
      </c>
      <c r="I50" s="114">
        <v>0</v>
      </c>
      <c r="J50" s="116"/>
      <c r="K50" s="125"/>
      <c r="L50" s="114">
        <f t="shared" si="9"/>
        <v>0</v>
      </c>
      <c r="M50" s="117">
        <v>0</v>
      </c>
      <c r="N50" s="114">
        <f t="shared" si="10"/>
        <v>0</v>
      </c>
    </row>
    <row r="51" spans="1:14" x14ac:dyDescent="0.25">
      <c r="A51" s="17"/>
      <c r="B51" s="23"/>
      <c r="C51" s="121"/>
      <c r="D51" s="15"/>
      <c r="E51" s="18"/>
      <c r="F51" s="17"/>
      <c r="G51" s="24">
        <f t="shared" si="11"/>
        <v>0</v>
      </c>
      <c r="H51" s="24">
        <f t="shared" si="12"/>
        <v>0</v>
      </c>
      <c r="I51" s="114">
        <v>0</v>
      </c>
      <c r="J51" s="116"/>
      <c r="K51" s="125"/>
      <c r="L51" s="114">
        <f t="shared" si="9"/>
        <v>0</v>
      </c>
      <c r="M51" s="117">
        <v>0</v>
      </c>
      <c r="N51" s="114">
        <f t="shared" si="10"/>
        <v>0</v>
      </c>
    </row>
    <row r="52" spans="1:14" x14ac:dyDescent="0.25">
      <c r="A52" s="17"/>
      <c r="B52" s="18"/>
      <c r="C52" s="121"/>
      <c r="D52" s="15"/>
      <c r="E52" s="18"/>
      <c r="F52" s="17"/>
      <c r="G52" s="24">
        <f t="shared" si="11"/>
        <v>0</v>
      </c>
      <c r="H52" s="24">
        <f t="shared" si="12"/>
        <v>0</v>
      </c>
      <c r="I52" s="114">
        <v>0</v>
      </c>
      <c r="J52" s="116"/>
      <c r="K52" s="125"/>
      <c r="L52" s="114">
        <f t="shared" si="9"/>
        <v>0</v>
      </c>
      <c r="M52" s="117">
        <v>0</v>
      </c>
      <c r="N52" s="114">
        <f t="shared" si="10"/>
        <v>0</v>
      </c>
    </row>
    <row r="53" spans="1:14" x14ac:dyDescent="0.25">
      <c r="A53" s="13"/>
      <c r="B53" s="14"/>
      <c r="C53" s="121"/>
      <c r="D53" s="15"/>
      <c r="E53" s="14"/>
      <c r="F53" s="13"/>
      <c r="G53" s="27">
        <f t="shared" si="11"/>
        <v>0</v>
      </c>
      <c r="H53" s="27">
        <f t="shared" si="12"/>
        <v>0</v>
      </c>
      <c r="I53" s="114">
        <v>0</v>
      </c>
      <c r="J53" s="116"/>
      <c r="K53" s="125"/>
      <c r="L53" s="114">
        <f t="shared" si="9"/>
        <v>0</v>
      </c>
      <c r="M53" s="117">
        <v>0</v>
      </c>
      <c r="N53" s="114">
        <f t="shared" si="10"/>
        <v>0</v>
      </c>
    </row>
    <row r="54" spans="1:14" x14ac:dyDescent="0.25">
      <c r="A54" s="13"/>
      <c r="B54" s="14"/>
      <c r="C54" s="121"/>
      <c r="D54" s="15"/>
      <c r="E54" s="14"/>
      <c r="F54" s="13"/>
      <c r="G54" s="27">
        <f t="shared" si="11"/>
        <v>0</v>
      </c>
      <c r="H54" s="27">
        <f t="shared" si="12"/>
        <v>0</v>
      </c>
      <c r="I54" s="114">
        <v>0</v>
      </c>
      <c r="J54" s="116"/>
      <c r="K54" s="125"/>
      <c r="L54" s="114">
        <f t="shared" si="9"/>
        <v>0</v>
      </c>
      <c r="M54" s="117">
        <v>0</v>
      </c>
      <c r="N54" s="114">
        <f t="shared" si="10"/>
        <v>0</v>
      </c>
    </row>
    <row r="55" spans="1:14" x14ac:dyDescent="0.25">
      <c r="A55" s="17"/>
      <c r="B55" s="18"/>
      <c r="C55" s="121"/>
      <c r="D55" s="15"/>
      <c r="E55" s="18"/>
      <c r="F55" s="17"/>
      <c r="G55" s="24">
        <f t="shared" si="11"/>
        <v>0</v>
      </c>
      <c r="H55" s="24">
        <f t="shared" si="12"/>
        <v>0</v>
      </c>
      <c r="I55" s="114">
        <v>0</v>
      </c>
      <c r="J55" s="116"/>
      <c r="K55" s="125"/>
      <c r="L55" s="114">
        <f t="shared" si="9"/>
        <v>0</v>
      </c>
      <c r="M55" s="117">
        <v>0</v>
      </c>
      <c r="N55" s="114">
        <f t="shared" si="10"/>
        <v>0</v>
      </c>
    </row>
    <row r="56" spans="1:14" x14ac:dyDescent="0.25">
      <c r="A56" s="17"/>
      <c r="B56" s="18"/>
      <c r="C56" s="121"/>
      <c r="D56" s="15"/>
      <c r="E56" s="18"/>
      <c r="F56" s="17"/>
      <c r="G56" s="24">
        <f t="shared" si="11"/>
        <v>0</v>
      </c>
      <c r="H56" s="24">
        <f t="shared" si="12"/>
        <v>0</v>
      </c>
      <c r="I56" s="114">
        <v>0</v>
      </c>
      <c r="J56" s="116"/>
      <c r="K56" s="125"/>
      <c r="L56" s="114">
        <f t="shared" si="9"/>
        <v>0</v>
      </c>
      <c r="M56" s="117">
        <v>0</v>
      </c>
      <c r="N56" s="114">
        <f t="shared" si="10"/>
        <v>0</v>
      </c>
    </row>
    <row r="57" spans="1:14" ht="18" customHeight="1" x14ac:dyDescent="0.25">
      <c r="A57" s="17"/>
      <c r="B57" s="18"/>
      <c r="C57" s="121"/>
      <c r="D57" s="15"/>
      <c r="E57" s="18"/>
      <c r="F57" s="13"/>
      <c r="G57" s="24">
        <f t="shared" si="11"/>
        <v>0</v>
      </c>
      <c r="H57" s="24">
        <f t="shared" si="12"/>
        <v>0</v>
      </c>
      <c r="I57" s="114">
        <v>0</v>
      </c>
      <c r="J57" s="116"/>
      <c r="K57" s="125"/>
      <c r="L57" s="114">
        <f t="shared" si="9"/>
        <v>0</v>
      </c>
      <c r="M57" s="117">
        <v>0</v>
      </c>
      <c r="N57" s="114">
        <f t="shared" si="10"/>
        <v>0</v>
      </c>
    </row>
    <row r="58" spans="1:14" x14ac:dyDescent="0.25">
      <c r="A58" s="17"/>
      <c r="B58" s="18"/>
      <c r="C58" s="121"/>
      <c r="D58" s="15"/>
      <c r="E58" s="18"/>
      <c r="F58" s="17"/>
      <c r="G58" s="24">
        <f t="shared" si="11"/>
        <v>0</v>
      </c>
      <c r="H58" s="24">
        <f t="shared" si="12"/>
        <v>0</v>
      </c>
      <c r="I58" s="114">
        <v>0</v>
      </c>
      <c r="J58" s="116"/>
      <c r="K58" s="125"/>
      <c r="L58" s="114">
        <f t="shared" si="9"/>
        <v>0</v>
      </c>
      <c r="M58" s="117">
        <v>0</v>
      </c>
      <c r="N58" s="114">
        <f t="shared" si="10"/>
        <v>0</v>
      </c>
    </row>
    <row r="59" spans="1:14" x14ac:dyDescent="0.25">
      <c r="A59" s="190" t="s">
        <v>17</v>
      </c>
      <c r="B59" s="191"/>
      <c r="C59" s="191"/>
      <c r="D59" s="191"/>
      <c r="E59" s="191"/>
      <c r="F59" s="192"/>
      <c r="G59" s="22">
        <f>SUM(G32:G58)</f>
        <v>0</v>
      </c>
      <c r="H59" s="22">
        <f t="shared" ref="H59:I59" si="13">SUM(H32:H58)</f>
        <v>0</v>
      </c>
      <c r="I59" s="22">
        <f t="shared" si="13"/>
        <v>0</v>
      </c>
      <c r="J59" s="12"/>
      <c r="K59" s="12"/>
      <c r="L59" s="126">
        <f>SUM(L32:L58)</f>
        <v>0</v>
      </c>
      <c r="M59" s="126">
        <f t="shared" ref="M59:N59" si="14">SUM(M32:M58)</f>
        <v>0</v>
      </c>
      <c r="N59" s="126">
        <f t="shared" si="14"/>
        <v>0</v>
      </c>
    </row>
    <row r="60" spans="1:14" x14ac:dyDescent="0.25">
      <c r="A60" s="10"/>
      <c r="B60" s="10"/>
      <c r="C60" s="10"/>
      <c r="D60" s="10"/>
      <c r="E60" s="10"/>
      <c r="F60" s="10"/>
      <c r="G60" s="10"/>
      <c r="H60" s="11"/>
    </row>
    <row r="61" spans="1:14" x14ac:dyDescent="0.25">
      <c r="A61" s="193"/>
      <c r="B61" s="193"/>
      <c r="C61" s="193"/>
      <c r="D61" s="193"/>
      <c r="E61" s="193"/>
      <c r="F61" s="193"/>
      <c r="G61" s="193"/>
      <c r="H61" s="10"/>
    </row>
    <row r="62" spans="1:14" s="3" customFormat="1" ht="38.25" x14ac:dyDescent="0.2">
      <c r="A62" s="12" t="s">
        <v>18</v>
      </c>
      <c r="B62" s="12" t="s">
        <v>5</v>
      </c>
      <c r="C62" s="12" t="s">
        <v>6</v>
      </c>
      <c r="D62" s="12" t="s">
        <v>7</v>
      </c>
      <c r="E62" s="12" t="s">
        <v>8</v>
      </c>
      <c r="F62" s="12" t="s">
        <v>9</v>
      </c>
      <c r="G62" s="12" t="s">
        <v>10</v>
      </c>
      <c r="H62" s="12" t="s">
        <v>11</v>
      </c>
      <c r="I62" s="12" t="s">
        <v>46</v>
      </c>
      <c r="J62" s="12" t="s">
        <v>6</v>
      </c>
      <c r="K62" s="12" t="s">
        <v>51</v>
      </c>
      <c r="L62" s="12" t="s">
        <v>52</v>
      </c>
      <c r="M62" s="12" t="s">
        <v>50</v>
      </c>
      <c r="N62" s="12" t="s">
        <v>49</v>
      </c>
    </row>
    <row r="63" spans="1:14" x14ac:dyDescent="0.25">
      <c r="A63" s="13"/>
      <c r="B63" s="14"/>
      <c r="C63" s="121"/>
      <c r="D63" s="15"/>
      <c r="E63" s="14"/>
      <c r="F63" s="13"/>
      <c r="G63" s="16">
        <f>D63*C63</f>
        <v>0</v>
      </c>
      <c r="H63" s="16">
        <v>636.1</v>
      </c>
      <c r="I63" s="114">
        <v>0</v>
      </c>
      <c r="J63" s="116"/>
      <c r="K63" s="125"/>
      <c r="L63" s="114">
        <f t="shared" ref="L63:L65" si="15">J63*K63</f>
        <v>0</v>
      </c>
      <c r="M63" s="117">
        <v>0</v>
      </c>
      <c r="N63" s="114">
        <f t="shared" ref="N63:N65" si="16">M63+L63</f>
        <v>0</v>
      </c>
    </row>
    <row r="64" spans="1:14" x14ac:dyDescent="0.25">
      <c r="A64" s="17"/>
      <c r="B64" s="13"/>
      <c r="C64" s="121"/>
      <c r="D64" s="13"/>
      <c r="E64" s="13"/>
      <c r="F64" s="17"/>
      <c r="G64" s="16">
        <f t="shared" ref="G64:G65" si="17">D64*C64</f>
        <v>0</v>
      </c>
      <c r="H64" s="16">
        <v>0</v>
      </c>
      <c r="I64" s="114">
        <v>0</v>
      </c>
      <c r="J64" s="116"/>
      <c r="K64" s="125"/>
      <c r="L64" s="114">
        <f t="shared" si="15"/>
        <v>0</v>
      </c>
      <c r="M64" s="117">
        <v>0</v>
      </c>
      <c r="N64" s="114">
        <f t="shared" si="16"/>
        <v>0</v>
      </c>
    </row>
    <row r="65" spans="1:14" x14ac:dyDescent="0.25">
      <c r="A65" s="17"/>
      <c r="B65" s="17"/>
      <c r="C65" s="121"/>
      <c r="D65" s="17"/>
      <c r="E65" s="17"/>
      <c r="F65" s="17"/>
      <c r="G65" s="16">
        <f t="shared" si="17"/>
        <v>0</v>
      </c>
      <c r="H65" s="16">
        <v>0</v>
      </c>
      <c r="I65" s="114">
        <v>0</v>
      </c>
      <c r="J65" s="116"/>
      <c r="K65" s="125"/>
      <c r="L65" s="114">
        <f t="shared" si="15"/>
        <v>0</v>
      </c>
      <c r="M65" s="117">
        <v>0</v>
      </c>
      <c r="N65" s="114">
        <f t="shared" si="16"/>
        <v>0</v>
      </c>
    </row>
    <row r="66" spans="1:14" x14ac:dyDescent="0.25">
      <c r="A66" s="180" t="s">
        <v>19</v>
      </c>
      <c r="B66" s="180"/>
      <c r="C66" s="180"/>
      <c r="D66" s="180"/>
      <c r="E66" s="180"/>
      <c r="F66" s="180"/>
      <c r="G66" s="22">
        <f>SUM(G63:G65)</f>
        <v>0</v>
      </c>
      <c r="H66" s="22">
        <f t="shared" ref="H66:I66" si="18">SUM(H63:H65)</f>
        <v>636.1</v>
      </c>
      <c r="I66" s="22">
        <f t="shared" si="18"/>
        <v>0</v>
      </c>
      <c r="J66" s="12"/>
      <c r="K66" s="12"/>
      <c r="L66" s="126">
        <f>SUM(L63:L65)</f>
        <v>0</v>
      </c>
      <c r="M66" s="126">
        <f t="shared" ref="M66:N66" si="19">SUM(M63:M65)</f>
        <v>0</v>
      </c>
      <c r="N66" s="126">
        <f t="shared" si="19"/>
        <v>0</v>
      </c>
    </row>
    <row r="67" spans="1:14" x14ac:dyDescent="0.25">
      <c r="A67" s="11"/>
      <c r="B67" s="11"/>
      <c r="C67" s="11"/>
      <c r="D67" s="11"/>
      <c r="E67" s="11"/>
      <c r="F67" s="11"/>
      <c r="G67" s="11"/>
      <c r="H67" s="11"/>
      <c r="I67" s="21"/>
    </row>
    <row r="68" spans="1:14" x14ac:dyDescent="0.25">
      <c r="A68" s="10"/>
      <c r="B68" s="10"/>
      <c r="C68" s="10"/>
      <c r="D68" s="10"/>
      <c r="E68" s="10"/>
      <c r="F68" s="10"/>
      <c r="G68" s="10"/>
      <c r="H68" s="11"/>
    </row>
    <row r="69" spans="1:14" ht="26.25" x14ac:dyDescent="0.25">
      <c r="A69" s="32" t="s">
        <v>20</v>
      </c>
      <c r="B69" s="32" t="s">
        <v>21</v>
      </c>
      <c r="C69" s="180"/>
      <c r="D69" s="180"/>
      <c r="E69" s="180"/>
      <c r="F69" s="180"/>
      <c r="G69" s="32" t="s">
        <v>10</v>
      </c>
      <c r="H69" s="32" t="s">
        <v>11</v>
      </c>
      <c r="I69" s="12"/>
      <c r="J69" s="12"/>
      <c r="K69" s="12"/>
      <c r="L69" s="12"/>
      <c r="M69" s="12"/>
      <c r="N69" s="12"/>
    </row>
    <row r="70" spans="1:14" x14ac:dyDescent="0.25">
      <c r="A70" s="33"/>
      <c r="B70" s="34">
        <v>0.1</v>
      </c>
      <c r="C70" s="194" t="s">
        <v>22</v>
      </c>
      <c r="D70" s="194"/>
      <c r="E70" s="194"/>
      <c r="F70" s="194"/>
      <c r="G70" s="35">
        <f>G21*B70</f>
        <v>0</v>
      </c>
      <c r="H70" s="36">
        <f>G70</f>
        <v>0</v>
      </c>
      <c r="I70" s="21"/>
      <c r="M70" s="117">
        <v>0</v>
      </c>
      <c r="N70" s="114">
        <f t="shared" ref="N70" si="20">M70+L70</f>
        <v>0</v>
      </c>
    </row>
    <row r="71" spans="1:14" x14ac:dyDescent="0.25">
      <c r="A71" s="180" t="s">
        <v>23</v>
      </c>
      <c r="B71" s="180"/>
      <c r="C71" s="180"/>
      <c r="D71" s="180"/>
      <c r="E71" s="180"/>
      <c r="F71" s="180"/>
      <c r="G71" s="37">
        <f>G70</f>
        <v>0</v>
      </c>
      <c r="H71" s="37">
        <f>H70</f>
        <v>0</v>
      </c>
      <c r="I71" s="12"/>
      <c r="J71" s="12"/>
      <c r="K71" s="12"/>
      <c r="L71" s="12"/>
      <c r="M71" s="12"/>
      <c r="N71" s="12"/>
    </row>
    <row r="72" spans="1:14" x14ac:dyDescent="0.25">
      <c r="A72" s="195"/>
      <c r="B72" s="195"/>
      <c r="C72" s="195"/>
      <c r="D72" s="195"/>
      <c r="E72" s="195"/>
      <c r="F72" s="195"/>
      <c r="G72" s="195"/>
      <c r="H72" s="10"/>
    </row>
    <row r="73" spans="1:14" ht="15.75" x14ac:dyDescent="0.25">
      <c r="A73" s="196" t="s">
        <v>24</v>
      </c>
      <c r="B73" s="196"/>
      <c r="C73" s="196"/>
      <c r="D73" s="196"/>
      <c r="E73" s="196"/>
      <c r="F73" s="196"/>
      <c r="G73" s="38">
        <f>G21+G28+G59+G66+G71</f>
        <v>0</v>
      </c>
      <c r="H73" s="38" t="e">
        <f>H21+H28+H59+H66+#REF!+H71</f>
        <v>#REF!</v>
      </c>
      <c r="I73" s="112"/>
      <c r="J73" s="112"/>
      <c r="K73" s="112"/>
      <c r="L73" s="112"/>
      <c r="M73" s="117">
        <v>0</v>
      </c>
      <c r="N73" s="116"/>
    </row>
    <row r="76" spans="1:14" x14ac:dyDescent="0.25">
      <c r="A76" s="2"/>
      <c r="B76" s="2"/>
      <c r="C76" s="2"/>
      <c r="D76" s="39"/>
      <c r="E76" s="2"/>
      <c r="F76" s="2"/>
    </row>
    <row r="77" spans="1:14" x14ac:dyDescent="0.25">
      <c r="A77" s="40"/>
      <c r="B77" s="187" t="s">
        <v>10</v>
      </c>
      <c r="C77" s="187"/>
      <c r="D77" s="41"/>
      <c r="E77" s="40"/>
      <c r="F77" s="176" t="s">
        <v>84</v>
      </c>
      <c r="I77" s="42"/>
    </row>
    <row r="78" spans="1:14" x14ac:dyDescent="0.25">
      <c r="A78" s="43" t="s">
        <v>25</v>
      </c>
      <c r="B78" s="188">
        <f>SUM(G9:G16)</f>
        <v>0</v>
      </c>
      <c r="C78" s="188"/>
      <c r="D78" s="41"/>
      <c r="E78" s="40"/>
      <c r="F78" s="40"/>
      <c r="G78" s="44"/>
      <c r="H78" s="45"/>
    </row>
    <row r="79" spans="1:14" x14ac:dyDescent="0.25">
      <c r="A79" s="46" t="s">
        <v>12</v>
      </c>
      <c r="B79" s="189">
        <f>SUM(G18:G20)</f>
        <v>0</v>
      </c>
      <c r="C79" s="189"/>
      <c r="D79" s="41"/>
      <c r="E79" s="40"/>
      <c r="F79" s="176" t="s">
        <v>85</v>
      </c>
      <c r="G79" s="44"/>
    </row>
    <row r="80" spans="1:14" x14ac:dyDescent="0.25">
      <c r="A80" s="43" t="s">
        <v>26</v>
      </c>
      <c r="B80" s="189">
        <f>G28+SUM(G25:G27)</f>
        <v>0</v>
      </c>
      <c r="C80" s="189"/>
      <c r="D80" s="41"/>
      <c r="E80" s="40"/>
      <c r="F80" s="40"/>
    </row>
    <row r="81" spans="1:6" x14ac:dyDescent="0.25">
      <c r="A81" s="43" t="s">
        <v>27</v>
      </c>
      <c r="B81" s="189">
        <f>G59+SUM(G32:G58)</f>
        <v>0</v>
      </c>
      <c r="C81" s="189"/>
      <c r="D81" s="41"/>
      <c r="E81" s="40"/>
      <c r="F81" s="40"/>
    </row>
    <row r="82" spans="1:6" ht="30" x14ac:dyDescent="0.25">
      <c r="A82" s="43" t="s">
        <v>28</v>
      </c>
      <c r="B82" s="188">
        <f>G66+SUM(G63:G65)</f>
        <v>0</v>
      </c>
      <c r="C82" s="188"/>
      <c r="D82" s="2"/>
      <c r="E82" s="47"/>
      <c r="F82" s="2"/>
    </row>
    <row r="83" spans="1:6" x14ac:dyDescent="0.25">
      <c r="A83" s="48" t="s">
        <v>20</v>
      </c>
      <c r="B83" s="188">
        <f>G70</f>
        <v>0</v>
      </c>
      <c r="C83" s="188"/>
      <c r="D83" s="2"/>
      <c r="E83" s="2"/>
      <c r="F83" s="2"/>
    </row>
    <row r="84" spans="1:6" x14ac:dyDescent="0.25">
      <c r="A84" s="49" t="s">
        <v>29</v>
      </c>
      <c r="B84" s="197">
        <f>SUM(B78:B83)</f>
        <v>0</v>
      </c>
      <c r="C84" s="198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49" t="s">
        <v>30</v>
      </c>
      <c r="B86" s="199">
        <v>1</v>
      </c>
      <c r="C86" s="200"/>
      <c r="D86" s="2"/>
      <c r="E86" s="2"/>
      <c r="F86" s="2"/>
    </row>
    <row r="87" spans="1:6" ht="30" x14ac:dyDescent="0.25">
      <c r="A87" s="49" t="s">
        <v>31</v>
      </c>
      <c r="B87" s="201">
        <f>SUM(B78:C84)</f>
        <v>0</v>
      </c>
      <c r="C87" s="20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</sheetData>
  <mergeCells count="36">
    <mergeCell ref="I6:I7"/>
    <mergeCell ref="J6:N6"/>
    <mergeCell ref="A1:B1"/>
    <mergeCell ref="C1:G1"/>
    <mergeCell ref="A29:G29"/>
    <mergeCell ref="A2:B2"/>
    <mergeCell ref="C2:G2"/>
    <mergeCell ref="A3:B3"/>
    <mergeCell ref="C3:G3"/>
    <mergeCell ref="C4:D4"/>
    <mergeCell ref="B30:G30"/>
    <mergeCell ref="A59:F59"/>
    <mergeCell ref="A61:G61"/>
    <mergeCell ref="A66:F66"/>
    <mergeCell ref="A5:G5"/>
    <mergeCell ref="B6:G6"/>
    <mergeCell ref="A21:F21"/>
    <mergeCell ref="A22:G22"/>
    <mergeCell ref="B23:G23"/>
    <mergeCell ref="A28:F28"/>
    <mergeCell ref="B83:C83"/>
    <mergeCell ref="B84:C84"/>
    <mergeCell ref="B86:C86"/>
    <mergeCell ref="B87:C87"/>
    <mergeCell ref="A4:B4"/>
    <mergeCell ref="B77:C77"/>
    <mergeCell ref="B78:C78"/>
    <mergeCell ref="B79:C79"/>
    <mergeCell ref="B80:C80"/>
    <mergeCell ref="B81:C81"/>
    <mergeCell ref="B82:C82"/>
    <mergeCell ref="C69:F69"/>
    <mergeCell ref="C70:F70"/>
    <mergeCell ref="A71:F71"/>
    <mergeCell ref="A72:G72"/>
    <mergeCell ref="A73:F73"/>
  </mergeCells>
  <dataValidations disablePrompts="1" count="1">
    <dataValidation type="decimal" showInputMessage="1" showErrorMessage="1" error="Unesite vrijednost između 0 in 15." sqref="B70">
      <formula1>0</formula1>
      <formula2>0.15</formula2>
    </dataValidation>
  </dataValidations>
  <pageMargins left="9.3749999999999997E-3" right="0.75" top="1.2012254901960784" bottom="0.8" header="0.31985294117647056" footer="0.5"/>
  <pageSetup paperSize="9" scale="55" fitToHeight="5" orientation="landscape" r:id="rId1"/>
  <headerFooter alignWithMargins="0">
    <oddHeader>&amp;C&amp;G</oddHeader>
    <oddFooter>&amp;L&amp;"Times New Roman,Regular"&amp;9
&amp;R&amp;"Times New Roman,Regular"&amp;9&amp;P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21" sqref="J21"/>
    </sheetView>
  </sheetViews>
  <sheetFormatPr defaultRowHeight="11.25" x14ac:dyDescent="0.2"/>
  <cols>
    <col min="1" max="1" width="3.42578125" style="132" bestFit="1" customWidth="1"/>
    <col min="2" max="2" width="36.42578125" style="128" bestFit="1" customWidth="1"/>
    <col min="3" max="3" width="8" style="129" customWidth="1"/>
    <col min="4" max="4" width="9.140625" style="130"/>
    <col min="5" max="5" width="11" style="131" customWidth="1"/>
    <col min="6" max="6" width="10.7109375" style="131" customWidth="1"/>
    <col min="7" max="7" width="7.85546875" style="131" customWidth="1"/>
    <col min="8" max="8" width="11" style="131" customWidth="1"/>
    <col min="9" max="10" width="10.28515625" style="132" customWidth="1"/>
    <col min="11" max="11" width="17.7109375" style="132" customWidth="1"/>
    <col min="12" max="12" width="30.7109375" style="132" customWidth="1"/>
    <col min="13" max="13" width="50" style="132" customWidth="1"/>
    <col min="14" max="16384" width="9.140625" style="132"/>
  </cols>
  <sheetData>
    <row r="1" spans="1:13" x14ac:dyDescent="0.2">
      <c r="A1" s="127" t="s">
        <v>82</v>
      </c>
    </row>
    <row r="2" spans="1:13" s="133" customFormat="1" x14ac:dyDescent="0.2">
      <c r="A2" s="133" t="s">
        <v>60</v>
      </c>
      <c r="B2" s="134"/>
      <c r="C2" s="135" t="s">
        <v>61</v>
      </c>
      <c r="D2" s="136"/>
      <c r="E2" s="137"/>
      <c r="F2" s="137"/>
      <c r="G2" s="137"/>
      <c r="H2" s="137"/>
    </row>
    <row r="3" spans="1:13" s="139" customFormat="1" ht="22.5" x14ac:dyDescent="0.2">
      <c r="A3" s="138" t="s">
        <v>74</v>
      </c>
      <c r="B3" s="138" t="s">
        <v>83</v>
      </c>
      <c r="C3" s="138" t="s">
        <v>5</v>
      </c>
      <c r="D3" s="138" t="s">
        <v>6</v>
      </c>
      <c r="E3" s="138" t="s">
        <v>63</v>
      </c>
      <c r="F3" s="138" t="s">
        <v>64</v>
      </c>
      <c r="G3" s="138" t="s">
        <v>65</v>
      </c>
      <c r="H3" s="138" t="s">
        <v>66</v>
      </c>
      <c r="I3" s="138" t="s">
        <v>68</v>
      </c>
      <c r="J3" s="138" t="s">
        <v>67</v>
      </c>
      <c r="K3" s="138" t="s">
        <v>69</v>
      </c>
      <c r="L3" s="138" t="s">
        <v>70</v>
      </c>
      <c r="M3" s="138" t="s">
        <v>71</v>
      </c>
    </row>
    <row r="4" spans="1:13" x14ac:dyDescent="0.2">
      <c r="A4" s="140"/>
      <c r="B4" s="141" t="s">
        <v>62</v>
      </c>
      <c r="C4" s="142"/>
      <c r="D4" s="143"/>
      <c r="E4" s="144"/>
      <c r="F4" s="144"/>
      <c r="G4" s="145"/>
      <c r="H4" s="146"/>
      <c r="I4" s="140"/>
      <c r="J4" s="140"/>
      <c r="K4" s="140"/>
      <c r="L4" s="140"/>
      <c r="M4" s="147"/>
    </row>
    <row r="5" spans="1:13" ht="15" customHeight="1" x14ac:dyDescent="0.2">
      <c r="A5" s="148"/>
      <c r="B5" s="149"/>
      <c r="C5" s="150"/>
      <c r="D5" s="151"/>
      <c r="E5" s="152">
        <v>0</v>
      </c>
      <c r="F5" s="152">
        <f>D5*E5</f>
        <v>0</v>
      </c>
      <c r="G5" s="153">
        <v>0</v>
      </c>
      <c r="H5" s="154" t="e">
        <f t="shared" ref="H5:H19" si="0">F5/G5</f>
        <v>#DIV/0!</v>
      </c>
      <c r="I5" s="148"/>
      <c r="J5" s="148"/>
      <c r="K5" s="148"/>
      <c r="L5" s="155"/>
      <c r="M5" s="155"/>
    </row>
    <row r="6" spans="1:13" x14ac:dyDescent="0.2">
      <c r="A6" s="148"/>
      <c r="B6" s="149"/>
      <c r="C6" s="150"/>
      <c r="D6" s="151"/>
      <c r="E6" s="152">
        <v>0</v>
      </c>
      <c r="F6" s="152">
        <f t="shared" ref="F6:F19" si="1">D6*E6</f>
        <v>0</v>
      </c>
      <c r="G6" s="153">
        <v>0</v>
      </c>
      <c r="H6" s="154" t="e">
        <f t="shared" si="0"/>
        <v>#DIV/0!</v>
      </c>
      <c r="I6" s="148"/>
      <c r="J6" s="148"/>
      <c r="K6" s="148"/>
      <c r="L6" s="155"/>
      <c r="M6" s="155"/>
    </row>
    <row r="7" spans="1:13" x14ac:dyDescent="0.2">
      <c r="A7" s="148"/>
      <c r="B7" s="149"/>
      <c r="C7" s="150"/>
      <c r="D7" s="151"/>
      <c r="E7" s="152">
        <v>0</v>
      </c>
      <c r="F7" s="152">
        <f t="shared" si="1"/>
        <v>0</v>
      </c>
      <c r="G7" s="153">
        <v>0</v>
      </c>
      <c r="H7" s="154" t="e">
        <f t="shared" si="0"/>
        <v>#DIV/0!</v>
      </c>
      <c r="I7" s="156"/>
      <c r="J7" s="156"/>
      <c r="K7" s="156"/>
      <c r="L7" s="155"/>
      <c r="M7" s="155"/>
    </row>
    <row r="8" spans="1:13" x14ac:dyDescent="0.2">
      <c r="A8" s="148"/>
      <c r="B8" s="157"/>
      <c r="C8" s="150"/>
      <c r="D8" s="151"/>
      <c r="E8" s="152">
        <v>0</v>
      </c>
      <c r="F8" s="152">
        <f t="shared" si="1"/>
        <v>0</v>
      </c>
      <c r="G8" s="153">
        <v>0</v>
      </c>
      <c r="H8" s="154" t="e">
        <f t="shared" si="0"/>
        <v>#DIV/0!</v>
      </c>
      <c r="I8" s="156"/>
      <c r="J8" s="156"/>
      <c r="K8" s="156"/>
      <c r="L8" s="155"/>
      <c r="M8" s="155"/>
    </row>
    <row r="9" spans="1:13" x14ac:dyDescent="0.2">
      <c r="A9" s="148"/>
      <c r="B9" s="157"/>
      <c r="C9" s="150"/>
      <c r="D9" s="151"/>
      <c r="E9" s="152">
        <v>0</v>
      </c>
      <c r="F9" s="152">
        <f t="shared" si="1"/>
        <v>0</v>
      </c>
      <c r="G9" s="153">
        <v>0</v>
      </c>
      <c r="H9" s="154" t="e">
        <f t="shared" si="0"/>
        <v>#DIV/0!</v>
      </c>
      <c r="I9" s="156"/>
      <c r="J9" s="156"/>
      <c r="K9" s="156"/>
      <c r="L9" s="155"/>
      <c r="M9" s="155"/>
    </row>
    <row r="10" spans="1:13" x14ac:dyDescent="0.2">
      <c r="A10" s="148"/>
      <c r="B10" s="157"/>
      <c r="C10" s="150"/>
      <c r="D10" s="151"/>
      <c r="E10" s="152">
        <v>0</v>
      </c>
      <c r="F10" s="152">
        <f t="shared" si="1"/>
        <v>0</v>
      </c>
      <c r="G10" s="153">
        <v>0</v>
      </c>
      <c r="H10" s="154" t="e">
        <f t="shared" si="0"/>
        <v>#DIV/0!</v>
      </c>
      <c r="I10" s="148"/>
      <c r="J10" s="148"/>
      <c r="K10" s="148"/>
      <c r="L10" s="155"/>
      <c r="M10" s="155"/>
    </row>
    <row r="11" spans="1:13" x14ac:dyDescent="0.2">
      <c r="A11" s="148"/>
      <c r="B11" s="157"/>
      <c r="C11" s="150"/>
      <c r="D11" s="151"/>
      <c r="E11" s="152">
        <v>0</v>
      </c>
      <c r="F11" s="152">
        <f t="shared" si="1"/>
        <v>0</v>
      </c>
      <c r="G11" s="153">
        <v>0</v>
      </c>
      <c r="H11" s="154" t="e">
        <f t="shared" si="0"/>
        <v>#DIV/0!</v>
      </c>
      <c r="I11" s="148"/>
      <c r="J11" s="148"/>
      <c r="K11" s="148"/>
      <c r="L11" s="155"/>
      <c r="M11" s="155"/>
    </row>
    <row r="12" spans="1:13" x14ac:dyDescent="0.2">
      <c r="A12" s="148"/>
      <c r="B12" s="157"/>
      <c r="C12" s="150"/>
      <c r="D12" s="151"/>
      <c r="E12" s="152">
        <v>0</v>
      </c>
      <c r="F12" s="152">
        <f t="shared" si="1"/>
        <v>0</v>
      </c>
      <c r="G12" s="153">
        <v>0</v>
      </c>
      <c r="H12" s="154" t="e">
        <f t="shared" si="0"/>
        <v>#DIV/0!</v>
      </c>
      <c r="I12" s="156"/>
      <c r="J12" s="156"/>
      <c r="K12" s="156"/>
      <c r="L12" s="155"/>
      <c r="M12" s="155"/>
    </row>
    <row r="13" spans="1:13" x14ac:dyDescent="0.2">
      <c r="A13" s="148"/>
      <c r="B13" s="149"/>
      <c r="C13" s="150"/>
      <c r="D13" s="151"/>
      <c r="E13" s="152">
        <v>0</v>
      </c>
      <c r="F13" s="152">
        <f t="shared" si="1"/>
        <v>0</v>
      </c>
      <c r="G13" s="153">
        <v>0</v>
      </c>
      <c r="H13" s="154" t="e">
        <f t="shared" si="0"/>
        <v>#DIV/0!</v>
      </c>
      <c r="I13" s="148"/>
      <c r="J13" s="148"/>
      <c r="K13" s="148"/>
      <c r="L13" s="155"/>
      <c r="M13" s="155"/>
    </row>
    <row r="14" spans="1:13" x14ac:dyDescent="0.2">
      <c r="A14" s="148"/>
      <c r="B14" s="149"/>
      <c r="C14" s="150"/>
      <c r="D14" s="151"/>
      <c r="E14" s="152">
        <v>0</v>
      </c>
      <c r="F14" s="152">
        <f t="shared" si="1"/>
        <v>0</v>
      </c>
      <c r="G14" s="153">
        <v>0</v>
      </c>
      <c r="H14" s="154" t="e">
        <f t="shared" si="0"/>
        <v>#DIV/0!</v>
      </c>
      <c r="I14" s="156"/>
      <c r="J14" s="156"/>
      <c r="K14" s="156"/>
      <c r="L14" s="155"/>
      <c r="M14" s="155"/>
    </row>
    <row r="15" spans="1:13" x14ac:dyDescent="0.2">
      <c r="A15" s="148"/>
      <c r="B15" s="149"/>
      <c r="C15" s="150"/>
      <c r="D15" s="151"/>
      <c r="E15" s="152">
        <v>0</v>
      </c>
      <c r="F15" s="152">
        <f t="shared" si="1"/>
        <v>0</v>
      </c>
      <c r="G15" s="153">
        <v>0</v>
      </c>
      <c r="H15" s="154" t="e">
        <f t="shared" si="0"/>
        <v>#DIV/0!</v>
      </c>
      <c r="I15" s="156"/>
      <c r="J15" s="156"/>
      <c r="K15" s="156"/>
      <c r="L15" s="155"/>
      <c r="M15" s="155"/>
    </row>
    <row r="16" spans="1:13" x14ac:dyDescent="0.2">
      <c r="A16" s="148"/>
      <c r="B16" s="149"/>
      <c r="C16" s="150"/>
      <c r="D16" s="151"/>
      <c r="E16" s="152">
        <v>0</v>
      </c>
      <c r="F16" s="152">
        <f t="shared" si="1"/>
        <v>0</v>
      </c>
      <c r="G16" s="153">
        <v>0</v>
      </c>
      <c r="H16" s="154" t="e">
        <f t="shared" si="0"/>
        <v>#DIV/0!</v>
      </c>
      <c r="I16" s="156"/>
      <c r="J16" s="156"/>
      <c r="K16" s="156"/>
      <c r="L16" s="155"/>
      <c r="M16" s="155"/>
    </row>
    <row r="17" spans="1:13" x14ac:dyDescent="0.2">
      <c r="A17" s="148"/>
      <c r="B17" s="149"/>
      <c r="C17" s="150"/>
      <c r="D17" s="151"/>
      <c r="E17" s="152">
        <v>0</v>
      </c>
      <c r="F17" s="152">
        <f t="shared" si="1"/>
        <v>0</v>
      </c>
      <c r="G17" s="153">
        <v>0</v>
      </c>
      <c r="H17" s="154" t="e">
        <f t="shared" si="0"/>
        <v>#DIV/0!</v>
      </c>
      <c r="I17" s="156"/>
      <c r="J17" s="156"/>
      <c r="K17" s="156"/>
      <c r="L17" s="155"/>
      <c r="M17" s="155"/>
    </row>
    <row r="18" spans="1:13" x14ac:dyDescent="0.2">
      <c r="A18" s="148"/>
      <c r="B18" s="149"/>
      <c r="C18" s="150"/>
      <c r="D18" s="151"/>
      <c r="E18" s="152">
        <v>0</v>
      </c>
      <c r="F18" s="152">
        <f t="shared" si="1"/>
        <v>0</v>
      </c>
      <c r="G18" s="153">
        <v>0</v>
      </c>
      <c r="H18" s="154" t="e">
        <f t="shared" si="0"/>
        <v>#DIV/0!</v>
      </c>
      <c r="I18" s="156"/>
      <c r="J18" s="156"/>
      <c r="K18" s="156"/>
      <c r="L18" s="155"/>
      <c r="M18" s="155"/>
    </row>
    <row r="19" spans="1:13" x14ac:dyDescent="0.2">
      <c r="A19" s="148"/>
      <c r="B19" s="149"/>
      <c r="C19" s="150"/>
      <c r="D19" s="151"/>
      <c r="E19" s="152">
        <v>0</v>
      </c>
      <c r="F19" s="152">
        <f t="shared" si="1"/>
        <v>0</v>
      </c>
      <c r="G19" s="153">
        <v>0</v>
      </c>
      <c r="H19" s="154" t="e">
        <f t="shared" si="0"/>
        <v>#DIV/0!</v>
      </c>
      <c r="I19" s="156"/>
      <c r="J19" s="156"/>
      <c r="K19" s="156"/>
      <c r="L19" s="155"/>
      <c r="M19" s="155"/>
    </row>
    <row r="20" spans="1:13" x14ac:dyDescent="0.2">
      <c r="A20" s="140"/>
      <c r="B20" s="141" t="s">
        <v>12</v>
      </c>
      <c r="C20" s="142"/>
      <c r="D20" s="143"/>
      <c r="E20" s="158"/>
      <c r="F20" s="158"/>
      <c r="G20" s="158"/>
      <c r="H20" s="158"/>
      <c r="I20" s="140"/>
      <c r="J20" s="140"/>
      <c r="K20" s="140"/>
      <c r="L20" s="140"/>
      <c r="M20" s="140"/>
    </row>
    <row r="21" spans="1:13" x14ac:dyDescent="0.2">
      <c r="A21" s="148"/>
      <c r="B21" s="149"/>
      <c r="C21" s="150"/>
      <c r="D21" s="151"/>
      <c r="E21" s="152">
        <v>0</v>
      </c>
      <c r="F21" s="152">
        <f t="shared" ref="F21:F24" si="2">D21*E21</f>
        <v>0</v>
      </c>
      <c r="G21" s="153">
        <v>0</v>
      </c>
      <c r="H21" s="154" t="e">
        <f t="shared" ref="H21" si="3">F21/G21</f>
        <v>#DIV/0!</v>
      </c>
      <c r="I21" s="148"/>
      <c r="J21" s="148"/>
      <c r="K21" s="148"/>
      <c r="L21" s="155"/>
      <c r="M21" s="155"/>
    </row>
    <row r="22" spans="1:13" x14ac:dyDescent="0.2">
      <c r="A22" s="148"/>
      <c r="B22" s="149"/>
      <c r="C22" s="150"/>
      <c r="D22" s="151"/>
      <c r="E22" s="152">
        <v>0</v>
      </c>
      <c r="F22" s="152">
        <f t="shared" si="2"/>
        <v>0</v>
      </c>
      <c r="G22" s="153">
        <v>0</v>
      </c>
      <c r="H22" s="154" t="e">
        <f t="shared" ref="H22:H24" si="4">F22/G22</f>
        <v>#DIV/0!</v>
      </c>
      <c r="I22" s="148"/>
      <c r="J22" s="148"/>
      <c r="K22" s="148"/>
      <c r="L22" s="148"/>
      <c r="M22" s="148"/>
    </row>
    <row r="23" spans="1:13" x14ac:dyDescent="0.2">
      <c r="A23" s="148"/>
      <c r="B23" s="149"/>
      <c r="C23" s="150"/>
      <c r="D23" s="151"/>
      <c r="E23" s="152">
        <v>0</v>
      </c>
      <c r="F23" s="152">
        <f t="shared" si="2"/>
        <v>0</v>
      </c>
      <c r="G23" s="153">
        <v>0</v>
      </c>
      <c r="H23" s="154" t="e">
        <f t="shared" si="4"/>
        <v>#DIV/0!</v>
      </c>
      <c r="I23" s="148"/>
      <c r="J23" s="148"/>
      <c r="K23" s="148"/>
      <c r="L23" s="148"/>
      <c r="M23" s="148"/>
    </row>
    <row r="24" spans="1:13" x14ac:dyDescent="0.2">
      <c r="A24" s="148"/>
      <c r="B24" s="149"/>
      <c r="C24" s="150"/>
      <c r="D24" s="151"/>
      <c r="E24" s="152">
        <v>0</v>
      </c>
      <c r="F24" s="152">
        <f t="shared" si="2"/>
        <v>0</v>
      </c>
      <c r="G24" s="153">
        <v>0</v>
      </c>
      <c r="H24" s="154" t="e">
        <f t="shared" si="4"/>
        <v>#DIV/0!</v>
      </c>
      <c r="I24" s="148"/>
      <c r="J24" s="148"/>
      <c r="K24" s="148"/>
      <c r="L24" s="148"/>
      <c r="M24" s="148"/>
    </row>
    <row r="25" spans="1:13" ht="22.5" customHeight="1" x14ac:dyDescent="0.2">
      <c r="A25" s="159"/>
      <c r="B25" s="160" t="s">
        <v>72</v>
      </c>
      <c r="C25" s="161"/>
      <c r="D25" s="162"/>
      <c r="E25" s="163"/>
      <c r="F25" s="163">
        <f>SUM(F5:F19, F21:F24)</f>
        <v>0</v>
      </c>
      <c r="G25" s="164"/>
      <c r="H25" s="165" t="e">
        <f>SUM(H5:H19, H21:H24)</f>
        <v>#DIV/0!</v>
      </c>
      <c r="I25" s="159"/>
      <c r="J25" s="159"/>
      <c r="K25" s="159"/>
      <c r="L25" s="159"/>
      <c r="M25" s="159"/>
    </row>
    <row r="26" spans="1:13" x14ac:dyDescent="0.2">
      <c r="A26" s="148"/>
      <c r="B26" s="166"/>
      <c r="C26" s="150"/>
      <c r="D26" s="167"/>
      <c r="E26" s="168"/>
      <c r="F26" s="168"/>
      <c r="G26" s="168"/>
      <c r="H26" s="168"/>
      <c r="I26" s="148"/>
      <c r="J26" s="148"/>
      <c r="K26" s="148"/>
      <c r="L26" s="148"/>
      <c r="M26" s="148"/>
    </row>
    <row r="27" spans="1:13" x14ac:dyDescent="0.2">
      <c r="A27" s="140"/>
      <c r="B27" s="169" t="s">
        <v>73</v>
      </c>
      <c r="C27" s="142"/>
      <c r="D27" s="143"/>
      <c r="E27" s="158"/>
      <c r="F27" s="158"/>
      <c r="G27" s="158"/>
      <c r="H27" s="158"/>
      <c r="I27" s="140"/>
      <c r="J27" s="140"/>
      <c r="K27" s="140"/>
      <c r="L27" s="140"/>
      <c r="M27" s="140"/>
    </row>
    <row r="28" spans="1:13" x14ac:dyDescent="0.2">
      <c r="A28" s="148"/>
      <c r="B28" s="170"/>
      <c r="C28" s="150"/>
      <c r="D28" s="151"/>
      <c r="E28" s="152">
        <v>0</v>
      </c>
      <c r="F28" s="152">
        <f t="shared" ref="F28:F32" si="5">D28*E28</f>
        <v>0</v>
      </c>
      <c r="G28" s="153">
        <v>0</v>
      </c>
      <c r="H28" s="154" t="e">
        <f t="shared" ref="H28:H32" si="6">F28/G28</f>
        <v>#DIV/0!</v>
      </c>
      <c r="I28" s="148"/>
      <c r="J28" s="148"/>
      <c r="K28" s="148"/>
      <c r="L28" s="148"/>
      <c r="M28" s="148"/>
    </row>
    <row r="29" spans="1:13" x14ac:dyDescent="0.2">
      <c r="A29" s="148"/>
      <c r="B29" s="170"/>
      <c r="C29" s="150"/>
      <c r="D29" s="151"/>
      <c r="E29" s="152">
        <v>0</v>
      </c>
      <c r="F29" s="152">
        <f t="shared" si="5"/>
        <v>0</v>
      </c>
      <c r="G29" s="153">
        <v>0</v>
      </c>
      <c r="H29" s="154" t="e">
        <f t="shared" si="6"/>
        <v>#DIV/0!</v>
      </c>
      <c r="I29" s="148"/>
      <c r="J29" s="148"/>
      <c r="K29" s="148"/>
      <c r="L29" s="148"/>
      <c r="M29" s="148"/>
    </row>
    <row r="30" spans="1:13" x14ac:dyDescent="0.2">
      <c r="A30" s="148"/>
      <c r="B30" s="170"/>
      <c r="C30" s="150"/>
      <c r="D30" s="151"/>
      <c r="E30" s="152">
        <v>0</v>
      </c>
      <c r="F30" s="152">
        <f t="shared" si="5"/>
        <v>0</v>
      </c>
      <c r="G30" s="153">
        <v>0</v>
      </c>
      <c r="H30" s="154" t="e">
        <f t="shared" si="6"/>
        <v>#DIV/0!</v>
      </c>
      <c r="I30" s="148"/>
      <c r="J30" s="148"/>
      <c r="K30" s="148"/>
      <c r="L30" s="148"/>
      <c r="M30" s="148"/>
    </row>
    <row r="31" spans="1:13" x14ac:dyDescent="0.2">
      <c r="A31" s="148"/>
      <c r="B31" s="149"/>
      <c r="C31" s="150"/>
      <c r="D31" s="151"/>
      <c r="E31" s="152">
        <v>0</v>
      </c>
      <c r="F31" s="152">
        <f t="shared" si="5"/>
        <v>0</v>
      </c>
      <c r="G31" s="153">
        <v>0</v>
      </c>
      <c r="H31" s="154" t="e">
        <f t="shared" si="6"/>
        <v>#DIV/0!</v>
      </c>
      <c r="I31" s="148"/>
      <c r="J31" s="148"/>
      <c r="K31" s="148"/>
      <c r="L31" s="148"/>
      <c r="M31" s="148"/>
    </row>
    <row r="32" spans="1:13" x14ac:dyDescent="0.2">
      <c r="A32" s="148"/>
      <c r="B32" s="149"/>
      <c r="C32" s="150"/>
      <c r="D32" s="151"/>
      <c r="E32" s="152">
        <v>0</v>
      </c>
      <c r="F32" s="152">
        <f t="shared" si="5"/>
        <v>0</v>
      </c>
      <c r="G32" s="153">
        <v>0</v>
      </c>
      <c r="H32" s="154" t="e">
        <f t="shared" si="6"/>
        <v>#DIV/0!</v>
      </c>
      <c r="I32" s="148"/>
      <c r="J32" s="148"/>
      <c r="K32" s="148"/>
      <c r="L32" s="148"/>
      <c r="M32" s="148"/>
    </row>
    <row r="33" spans="1:13" x14ac:dyDescent="0.2">
      <c r="A33" s="159"/>
      <c r="B33" s="160" t="s">
        <v>75</v>
      </c>
      <c r="C33" s="161"/>
      <c r="D33" s="162"/>
      <c r="E33" s="171"/>
      <c r="F33" s="171">
        <f>SUM(F31:F32)</f>
        <v>0</v>
      </c>
      <c r="G33" s="164"/>
      <c r="H33" s="165" t="e">
        <f>SUM(H28:H32)</f>
        <v>#DIV/0!</v>
      </c>
      <c r="I33" s="159"/>
      <c r="J33" s="159"/>
      <c r="K33" s="159"/>
      <c r="L33" s="159"/>
      <c r="M33" s="159"/>
    </row>
    <row r="34" spans="1:13" x14ac:dyDescent="0.2">
      <c r="A34" s="148"/>
      <c r="B34" s="157"/>
      <c r="C34" s="150"/>
      <c r="D34" s="167"/>
      <c r="E34" s="168"/>
      <c r="F34" s="168"/>
      <c r="G34" s="168"/>
      <c r="H34" s="168"/>
      <c r="I34" s="148"/>
      <c r="J34" s="148"/>
      <c r="K34" s="148"/>
      <c r="L34" s="148"/>
      <c r="M34" s="148"/>
    </row>
    <row r="35" spans="1:13" x14ac:dyDescent="0.2">
      <c r="A35" s="140"/>
      <c r="B35" s="169" t="s">
        <v>27</v>
      </c>
      <c r="C35" s="142"/>
      <c r="D35" s="143"/>
      <c r="E35" s="158"/>
      <c r="F35" s="158"/>
      <c r="G35" s="158"/>
      <c r="H35" s="158"/>
      <c r="I35" s="140"/>
      <c r="J35" s="140"/>
      <c r="K35" s="140"/>
      <c r="L35" s="140"/>
      <c r="M35" s="140"/>
    </row>
    <row r="36" spans="1:13" x14ac:dyDescent="0.2">
      <c r="A36" s="148"/>
      <c r="B36" s="170"/>
      <c r="C36" s="150"/>
      <c r="D36" s="151"/>
      <c r="E36" s="152">
        <v>0</v>
      </c>
      <c r="F36" s="152">
        <f t="shared" ref="F36:F44" si="7">D36*E36</f>
        <v>0</v>
      </c>
      <c r="G36" s="153">
        <v>0</v>
      </c>
      <c r="H36" s="154" t="e">
        <f t="shared" ref="H36:H44" si="8">F36/G36</f>
        <v>#DIV/0!</v>
      </c>
      <c r="I36" s="148"/>
      <c r="J36" s="148"/>
      <c r="K36" s="148"/>
      <c r="L36" s="148"/>
      <c r="M36" s="148"/>
    </row>
    <row r="37" spans="1:13" x14ac:dyDescent="0.2">
      <c r="A37" s="148"/>
      <c r="B37" s="170"/>
      <c r="C37" s="150"/>
      <c r="D37" s="151"/>
      <c r="E37" s="152">
        <v>0</v>
      </c>
      <c r="F37" s="152">
        <f t="shared" si="7"/>
        <v>0</v>
      </c>
      <c r="G37" s="153">
        <v>0</v>
      </c>
      <c r="H37" s="154" t="e">
        <f t="shared" si="8"/>
        <v>#DIV/0!</v>
      </c>
      <c r="I37" s="148"/>
      <c r="J37" s="148"/>
      <c r="K37" s="148"/>
      <c r="L37" s="148"/>
      <c r="M37" s="148"/>
    </row>
    <row r="38" spans="1:13" x14ac:dyDescent="0.2">
      <c r="A38" s="148"/>
      <c r="B38" s="170"/>
      <c r="C38" s="150"/>
      <c r="D38" s="151"/>
      <c r="E38" s="152">
        <v>0</v>
      </c>
      <c r="F38" s="152">
        <f t="shared" si="7"/>
        <v>0</v>
      </c>
      <c r="G38" s="153">
        <v>0</v>
      </c>
      <c r="H38" s="154" t="e">
        <f t="shared" si="8"/>
        <v>#DIV/0!</v>
      </c>
      <c r="I38" s="148"/>
      <c r="J38" s="148"/>
      <c r="K38" s="148"/>
      <c r="L38" s="148"/>
      <c r="M38" s="148"/>
    </row>
    <row r="39" spans="1:13" x14ac:dyDescent="0.2">
      <c r="A39" s="148"/>
      <c r="B39" s="170"/>
      <c r="C39" s="150"/>
      <c r="D39" s="151"/>
      <c r="E39" s="152">
        <v>0</v>
      </c>
      <c r="F39" s="152">
        <f t="shared" si="7"/>
        <v>0</v>
      </c>
      <c r="G39" s="153">
        <v>0</v>
      </c>
      <c r="H39" s="154" t="e">
        <f t="shared" si="8"/>
        <v>#DIV/0!</v>
      </c>
      <c r="I39" s="148"/>
      <c r="J39" s="148"/>
      <c r="K39" s="148"/>
      <c r="L39" s="148"/>
      <c r="M39" s="148"/>
    </row>
    <row r="40" spans="1:13" x14ac:dyDescent="0.2">
      <c r="A40" s="148"/>
      <c r="B40" s="157"/>
      <c r="C40" s="150"/>
      <c r="D40" s="151"/>
      <c r="E40" s="152">
        <v>0</v>
      </c>
      <c r="F40" s="152">
        <f t="shared" si="7"/>
        <v>0</v>
      </c>
      <c r="G40" s="153">
        <v>0</v>
      </c>
      <c r="H40" s="154" t="e">
        <f t="shared" si="8"/>
        <v>#DIV/0!</v>
      </c>
      <c r="I40" s="148"/>
      <c r="J40" s="148"/>
      <c r="K40" s="148"/>
      <c r="L40" s="148"/>
      <c r="M40" s="148"/>
    </row>
    <row r="41" spans="1:13" x14ac:dyDescent="0.2">
      <c r="A41" s="148"/>
      <c r="B41" s="157"/>
      <c r="C41" s="150"/>
      <c r="D41" s="151"/>
      <c r="E41" s="152">
        <v>0</v>
      </c>
      <c r="F41" s="152">
        <f t="shared" si="7"/>
        <v>0</v>
      </c>
      <c r="G41" s="153">
        <v>0</v>
      </c>
      <c r="H41" s="154" t="e">
        <f t="shared" si="8"/>
        <v>#DIV/0!</v>
      </c>
      <c r="I41" s="148"/>
      <c r="J41" s="148"/>
      <c r="K41" s="148"/>
      <c r="L41" s="148"/>
      <c r="M41" s="148"/>
    </row>
    <row r="42" spans="1:13" x14ac:dyDescent="0.2">
      <c r="A42" s="148"/>
      <c r="B42" s="157"/>
      <c r="C42" s="150"/>
      <c r="D42" s="151"/>
      <c r="E42" s="152">
        <v>0</v>
      </c>
      <c r="F42" s="152">
        <f t="shared" si="7"/>
        <v>0</v>
      </c>
      <c r="G42" s="153">
        <v>0</v>
      </c>
      <c r="H42" s="154" t="e">
        <f t="shared" si="8"/>
        <v>#DIV/0!</v>
      </c>
      <c r="I42" s="148"/>
      <c r="J42" s="148"/>
      <c r="K42" s="148"/>
      <c r="L42" s="148"/>
      <c r="M42" s="148"/>
    </row>
    <row r="43" spans="1:13" x14ac:dyDescent="0.2">
      <c r="A43" s="148"/>
      <c r="B43" s="157"/>
      <c r="C43" s="150"/>
      <c r="D43" s="151"/>
      <c r="E43" s="152">
        <v>0</v>
      </c>
      <c r="F43" s="152">
        <f t="shared" si="7"/>
        <v>0</v>
      </c>
      <c r="G43" s="153">
        <v>0</v>
      </c>
      <c r="H43" s="154" t="e">
        <f t="shared" si="8"/>
        <v>#DIV/0!</v>
      </c>
      <c r="I43" s="148"/>
      <c r="J43" s="148"/>
      <c r="K43" s="148"/>
      <c r="L43" s="148"/>
      <c r="M43" s="148"/>
    </row>
    <row r="44" spans="1:13" x14ac:dyDescent="0.2">
      <c r="A44" s="148"/>
      <c r="B44" s="157"/>
      <c r="C44" s="150"/>
      <c r="D44" s="151"/>
      <c r="E44" s="152">
        <v>0</v>
      </c>
      <c r="F44" s="152">
        <f t="shared" si="7"/>
        <v>0</v>
      </c>
      <c r="G44" s="153">
        <v>0</v>
      </c>
      <c r="H44" s="154" t="e">
        <f t="shared" si="8"/>
        <v>#DIV/0!</v>
      </c>
      <c r="I44" s="148"/>
      <c r="J44" s="148"/>
      <c r="K44" s="148"/>
      <c r="L44" s="148"/>
      <c r="M44" s="148"/>
    </row>
    <row r="45" spans="1:13" x14ac:dyDescent="0.2">
      <c r="A45" s="159"/>
      <c r="B45" s="160" t="s">
        <v>76</v>
      </c>
      <c r="C45" s="161"/>
      <c r="D45" s="162"/>
      <c r="E45" s="171"/>
      <c r="F45" s="171">
        <f>SUM(F36:F44)</f>
        <v>0</v>
      </c>
      <c r="G45" s="164"/>
      <c r="H45" s="172" t="e">
        <f>SUM(H36:H44)</f>
        <v>#DIV/0!</v>
      </c>
      <c r="I45" s="159"/>
      <c r="J45" s="159"/>
      <c r="K45" s="159"/>
      <c r="L45" s="159"/>
      <c r="M45" s="159"/>
    </row>
    <row r="46" spans="1:13" x14ac:dyDescent="0.2">
      <c r="A46" s="148"/>
      <c r="B46" s="157"/>
      <c r="C46" s="150"/>
      <c r="D46" s="167"/>
      <c r="E46" s="168"/>
      <c r="F46" s="168"/>
      <c r="G46" s="168"/>
      <c r="H46" s="168"/>
      <c r="I46" s="148"/>
      <c r="J46" s="148"/>
      <c r="K46" s="148"/>
      <c r="L46" s="148"/>
      <c r="M46" s="148"/>
    </row>
    <row r="47" spans="1:13" x14ac:dyDescent="0.2">
      <c r="A47" s="140"/>
      <c r="B47" s="169" t="s">
        <v>77</v>
      </c>
      <c r="C47" s="142"/>
      <c r="D47" s="143"/>
      <c r="E47" s="158"/>
      <c r="F47" s="158"/>
      <c r="G47" s="158"/>
      <c r="H47" s="158"/>
      <c r="I47" s="140"/>
      <c r="J47" s="140"/>
      <c r="K47" s="140"/>
      <c r="L47" s="140"/>
      <c r="M47" s="140"/>
    </row>
    <row r="48" spans="1:13" x14ac:dyDescent="0.2">
      <c r="A48" s="148"/>
      <c r="B48" s="157"/>
      <c r="C48" s="150"/>
      <c r="D48" s="151"/>
      <c r="E48" s="152">
        <v>0</v>
      </c>
      <c r="F48" s="152">
        <f t="shared" ref="F48:F51" si="9">D48*E48</f>
        <v>0</v>
      </c>
      <c r="G48" s="153">
        <v>0</v>
      </c>
      <c r="H48" s="154" t="e">
        <f t="shared" ref="H48:H51" si="10">F48/G48</f>
        <v>#DIV/0!</v>
      </c>
      <c r="I48" s="148"/>
      <c r="J48" s="148"/>
      <c r="K48" s="148"/>
      <c r="L48" s="148"/>
      <c r="M48" s="148"/>
    </row>
    <row r="49" spans="1:13" x14ac:dyDescent="0.2">
      <c r="A49" s="148"/>
      <c r="B49" s="157"/>
      <c r="C49" s="150"/>
      <c r="D49" s="151"/>
      <c r="E49" s="152">
        <v>0</v>
      </c>
      <c r="F49" s="152">
        <f t="shared" si="9"/>
        <v>0</v>
      </c>
      <c r="G49" s="153">
        <v>0</v>
      </c>
      <c r="H49" s="154" t="e">
        <f t="shared" si="10"/>
        <v>#DIV/0!</v>
      </c>
      <c r="I49" s="148"/>
      <c r="J49" s="148"/>
      <c r="K49" s="148"/>
      <c r="L49" s="148"/>
      <c r="M49" s="148"/>
    </row>
    <row r="50" spans="1:13" x14ac:dyDescent="0.2">
      <c r="A50" s="148"/>
      <c r="B50" s="157"/>
      <c r="C50" s="150"/>
      <c r="D50" s="151"/>
      <c r="E50" s="152">
        <v>0</v>
      </c>
      <c r="F50" s="152">
        <f t="shared" si="9"/>
        <v>0</v>
      </c>
      <c r="G50" s="153">
        <v>0</v>
      </c>
      <c r="H50" s="154" t="e">
        <f t="shared" si="10"/>
        <v>#DIV/0!</v>
      </c>
      <c r="I50" s="148"/>
      <c r="J50" s="148"/>
      <c r="K50" s="148"/>
      <c r="L50" s="148"/>
      <c r="M50" s="148"/>
    </row>
    <row r="51" spans="1:13" x14ac:dyDescent="0.2">
      <c r="A51" s="148"/>
      <c r="B51" s="157"/>
      <c r="C51" s="150"/>
      <c r="D51" s="151"/>
      <c r="E51" s="152">
        <v>0</v>
      </c>
      <c r="F51" s="152">
        <f t="shared" si="9"/>
        <v>0</v>
      </c>
      <c r="G51" s="153">
        <v>0</v>
      </c>
      <c r="H51" s="154" t="e">
        <f t="shared" si="10"/>
        <v>#DIV/0!</v>
      </c>
      <c r="I51" s="148"/>
      <c r="J51" s="148"/>
      <c r="K51" s="148"/>
      <c r="L51" s="148"/>
      <c r="M51" s="148"/>
    </row>
    <row r="52" spans="1:13" x14ac:dyDescent="0.2">
      <c r="A52" s="159"/>
      <c r="B52" s="160" t="s">
        <v>78</v>
      </c>
      <c r="C52" s="161"/>
      <c r="D52" s="162"/>
      <c r="E52" s="171"/>
      <c r="F52" s="171">
        <f>SUM(F48:F51)</f>
        <v>0</v>
      </c>
      <c r="G52" s="164"/>
      <c r="H52" s="172" t="e">
        <f>SUM(H48:H51)</f>
        <v>#DIV/0!</v>
      </c>
      <c r="I52" s="159"/>
      <c r="J52" s="159"/>
      <c r="K52" s="159"/>
      <c r="L52" s="159"/>
      <c r="M52" s="159"/>
    </row>
    <row r="53" spans="1:13" x14ac:dyDescent="0.2">
      <c r="A53" s="148"/>
      <c r="B53" s="170"/>
      <c r="C53" s="150"/>
      <c r="D53" s="151"/>
      <c r="E53" s="152"/>
      <c r="F53" s="152"/>
      <c r="G53" s="153"/>
      <c r="H53" s="168"/>
      <c r="I53" s="148"/>
      <c r="J53" s="148"/>
      <c r="K53" s="148"/>
      <c r="L53" s="148"/>
      <c r="M53" s="148"/>
    </row>
    <row r="54" spans="1:13" x14ac:dyDescent="0.2">
      <c r="A54" s="148"/>
      <c r="B54" s="157"/>
      <c r="C54" s="150"/>
      <c r="D54" s="151"/>
      <c r="E54" s="152"/>
      <c r="F54" s="152"/>
      <c r="G54" s="153"/>
      <c r="H54" s="168"/>
      <c r="I54" s="148"/>
      <c r="J54" s="148"/>
      <c r="K54" s="148"/>
      <c r="L54" s="148"/>
      <c r="M54" s="148"/>
    </row>
    <row r="55" spans="1:13" x14ac:dyDescent="0.2">
      <c r="A55" s="159"/>
      <c r="B55" s="173" t="s">
        <v>79</v>
      </c>
      <c r="C55" s="161"/>
      <c r="D55" s="162"/>
      <c r="E55" s="171"/>
      <c r="F55" s="171">
        <f t="shared" ref="F55:H55" si="11">SUM(F25,F33,F45,F52)</f>
        <v>0</v>
      </c>
      <c r="G55" s="174">
        <v>0</v>
      </c>
      <c r="H55" s="172" t="e">
        <f t="shared" si="11"/>
        <v>#DIV/0!</v>
      </c>
      <c r="I55" s="159"/>
      <c r="J55" s="159"/>
      <c r="K55" s="159"/>
      <c r="L55" s="159"/>
      <c r="M55" s="159"/>
    </row>
    <row r="56" spans="1:13" x14ac:dyDescent="0.2">
      <c r="A56" s="148"/>
      <c r="B56" s="175"/>
      <c r="C56" s="150"/>
      <c r="D56" s="167"/>
      <c r="E56" s="168"/>
      <c r="F56" s="168"/>
      <c r="G56" s="168"/>
      <c r="H56" s="168"/>
      <c r="I56" s="148"/>
      <c r="J56" s="148"/>
      <c r="K56" s="148"/>
      <c r="L56" s="148"/>
      <c r="M56" s="148"/>
    </row>
    <row r="57" spans="1:13" ht="22.5" x14ac:dyDescent="0.2">
      <c r="A57" s="140"/>
      <c r="B57" s="169" t="s">
        <v>80</v>
      </c>
      <c r="C57" s="142"/>
      <c r="D57" s="143"/>
      <c r="E57" s="158"/>
      <c r="F57" s="158">
        <f>F25*15%</f>
        <v>0</v>
      </c>
      <c r="G57" s="158"/>
      <c r="H57" s="158"/>
      <c r="I57" s="140"/>
      <c r="J57" s="140"/>
      <c r="K57" s="140"/>
      <c r="L57" s="140"/>
      <c r="M57" s="140"/>
    </row>
    <row r="58" spans="1:13" x14ac:dyDescent="0.2">
      <c r="A58" s="159"/>
      <c r="B58" s="173" t="s">
        <v>81</v>
      </c>
      <c r="C58" s="161"/>
      <c r="D58" s="162"/>
      <c r="E58" s="171"/>
      <c r="F58" s="164">
        <f>SUM(F55+F57)</f>
        <v>0</v>
      </c>
      <c r="G58" s="164"/>
      <c r="H58" s="172" t="e">
        <f>SUM(H55+H57)</f>
        <v>#DIV/0!</v>
      </c>
      <c r="I58" s="159"/>
      <c r="J58" s="159"/>
      <c r="K58" s="159"/>
      <c r="L58" s="159"/>
      <c r="M58" s="159"/>
    </row>
  </sheetData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zoomScaleNormal="100" zoomScalePageLayoutView="85" workbookViewId="0">
      <selection activeCell="A13" sqref="A13"/>
    </sheetView>
  </sheetViews>
  <sheetFormatPr defaultColWidth="9.140625" defaultRowHeight="15" x14ac:dyDescent="0.25"/>
  <cols>
    <col min="1" max="1" width="30.7109375" style="4" customWidth="1"/>
    <col min="2" max="2" width="18.42578125" style="4" customWidth="1"/>
    <col min="3" max="3" width="9.140625" style="4"/>
    <col min="4" max="4" width="16.7109375" style="4" customWidth="1"/>
    <col min="5" max="5" width="16.5703125" style="4" customWidth="1"/>
    <col min="6" max="6" width="54.7109375" style="4" customWidth="1"/>
    <col min="7" max="7" width="18.140625" style="4" customWidth="1"/>
    <col min="8" max="8" width="14.140625" style="4" hidden="1" customWidth="1"/>
    <col min="9" max="9" width="21.28515625" style="4" customWidth="1"/>
    <col min="10" max="10" width="10.85546875" style="4" customWidth="1"/>
    <col min="11" max="11" width="9.5703125" style="4" bestFit="1" customWidth="1"/>
    <col min="12" max="13" width="13.5703125" style="4" customWidth="1"/>
    <col min="14" max="14" width="16.28515625" style="4" customWidth="1"/>
    <col min="15" max="16384" width="9.140625" style="4"/>
  </cols>
  <sheetData>
    <row r="1" spans="1:14" ht="15.75" x14ac:dyDescent="0.25">
      <c r="A1" s="184" t="s">
        <v>60</v>
      </c>
      <c r="B1" s="179"/>
      <c r="C1" s="185"/>
      <c r="D1" s="185"/>
      <c r="E1" s="185"/>
      <c r="F1" s="185"/>
      <c r="G1" s="185"/>
    </row>
    <row r="2" spans="1:14" ht="29.25" customHeight="1" x14ac:dyDescent="0.25">
      <c r="A2" s="184" t="s">
        <v>0</v>
      </c>
      <c r="B2" s="179"/>
      <c r="C2" s="185"/>
      <c r="D2" s="185"/>
      <c r="E2" s="185"/>
      <c r="F2" s="185"/>
      <c r="G2" s="185"/>
      <c r="H2" s="5"/>
    </row>
    <row r="3" spans="1:14" ht="33.75" customHeight="1" x14ac:dyDescent="0.25">
      <c r="A3" s="184" t="s">
        <v>1</v>
      </c>
      <c r="B3" s="186"/>
      <c r="C3" s="185"/>
      <c r="D3" s="185"/>
      <c r="E3" s="185"/>
      <c r="F3" s="185"/>
      <c r="G3" s="185"/>
      <c r="H3" s="5"/>
    </row>
    <row r="4" spans="1:14" ht="29.25" customHeight="1" x14ac:dyDescent="0.25">
      <c r="A4" s="226" t="s">
        <v>87</v>
      </c>
      <c r="B4" s="227"/>
      <c r="C4" s="181"/>
      <c r="D4" s="182"/>
      <c r="E4" s="7"/>
      <c r="F4" s="119"/>
      <c r="G4" s="9"/>
      <c r="H4" s="5"/>
    </row>
    <row r="5" spans="1:14" x14ac:dyDescent="0.25">
      <c r="A5" s="177"/>
      <c r="B5" s="177"/>
      <c r="C5" s="178"/>
      <c r="D5" s="178"/>
      <c r="E5" s="177"/>
      <c r="F5" s="177"/>
      <c r="G5" s="178"/>
      <c r="H5" s="10"/>
    </row>
    <row r="6" spans="1:14" ht="45" customHeight="1" x14ac:dyDescent="0.25">
      <c r="A6" s="5"/>
      <c r="B6" s="196" t="s">
        <v>47</v>
      </c>
      <c r="C6" s="196"/>
      <c r="D6" s="196"/>
      <c r="E6" s="196"/>
      <c r="F6" s="196"/>
      <c r="G6" s="196"/>
      <c r="H6" s="11"/>
      <c r="I6" s="228" t="s">
        <v>46</v>
      </c>
      <c r="J6" s="229" t="s">
        <v>48</v>
      </c>
      <c r="K6" s="229"/>
      <c r="L6" s="229"/>
      <c r="M6" s="229"/>
      <c r="N6" s="229"/>
    </row>
    <row r="7" spans="1:14" s="3" customFormat="1" ht="38.25" x14ac:dyDescent="0.2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11" t="s">
        <v>11</v>
      </c>
      <c r="I7" s="228"/>
      <c r="J7" s="12" t="s">
        <v>6</v>
      </c>
      <c r="K7" s="12" t="s">
        <v>51</v>
      </c>
      <c r="L7" s="12" t="s">
        <v>52</v>
      </c>
      <c r="M7" s="12" t="s">
        <v>50</v>
      </c>
      <c r="N7" s="12" t="s">
        <v>49</v>
      </c>
    </row>
    <row r="8" spans="1:14" s="3" customFormat="1" x14ac:dyDescent="0.2">
      <c r="A8" s="12"/>
      <c r="B8" s="12"/>
      <c r="C8" s="12"/>
      <c r="D8" s="12"/>
      <c r="E8" s="12"/>
      <c r="F8" s="12"/>
      <c r="G8" s="12"/>
      <c r="H8" s="111"/>
      <c r="I8" s="120"/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</row>
    <row r="9" spans="1:14" x14ac:dyDescent="0.25">
      <c r="A9" s="13"/>
      <c r="B9" s="14"/>
      <c r="C9" s="122"/>
      <c r="D9" s="15"/>
      <c r="E9" s="14"/>
      <c r="F9" s="13"/>
      <c r="G9" s="16">
        <f>C9*D9</f>
        <v>0</v>
      </c>
      <c r="H9" s="16">
        <v>14000</v>
      </c>
      <c r="I9" s="114">
        <v>0</v>
      </c>
      <c r="J9" s="116"/>
      <c r="K9" s="114"/>
      <c r="L9" s="114">
        <f>J9*K9</f>
        <v>0</v>
      </c>
      <c r="M9" s="117">
        <v>0</v>
      </c>
      <c r="N9" s="114">
        <f>M9+L9</f>
        <v>0</v>
      </c>
    </row>
    <row r="10" spans="1:14" x14ac:dyDescent="0.25">
      <c r="A10" s="13"/>
      <c r="B10" s="14"/>
      <c r="C10" s="121"/>
      <c r="D10" s="15"/>
      <c r="E10" s="14"/>
      <c r="F10" s="13"/>
      <c r="G10" s="16">
        <f>C10*D10</f>
        <v>0</v>
      </c>
      <c r="H10" s="16">
        <v>13500</v>
      </c>
      <c r="I10" s="114">
        <v>0</v>
      </c>
      <c r="J10" s="116"/>
      <c r="K10" s="114"/>
      <c r="L10" s="114">
        <f t="shared" ref="L10:L20" si="0">J10*K10</f>
        <v>0</v>
      </c>
      <c r="M10" s="117">
        <v>0</v>
      </c>
      <c r="N10" s="114">
        <f t="shared" ref="N10:N20" si="1">M10+L10</f>
        <v>0</v>
      </c>
    </row>
    <row r="11" spans="1:14" x14ac:dyDescent="0.25">
      <c r="A11" s="17"/>
      <c r="B11" s="14"/>
      <c r="C11" s="121"/>
      <c r="D11" s="15"/>
      <c r="E11" s="14"/>
      <c r="F11" s="13"/>
      <c r="G11" s="16">
        <f t="shared" ref="G11:G20" si="2">C11*D11</f>
        <v>0</v>
      </c>
      <c r="H11" s="16">
        <v>10990.5</v>
      </c>
      <c r="I11" s="114">
        <v>0</v>
      </c>
      <c r="J11" s="116"/>
      <c r="K11" s="125"/>
      <c r="L11" s="114">
        <f t="shared" si="0"/>
        <v>0</v>
      </c>
      <c r="M11" s="117">
        <v>0</v>
      </c>
      <c r="N11" s="114">
        <f t="shared" si="1"/>
        <v>0</v>
      </c>
    </row>
    <row r="12" spans="1:14" x14ac:dyDescent="0.25">
      <c r="A12" s="17"/>
      <c r="B12" s="14"/>
      <c r="C12" s="121"/>
      <c r="D12" s="15"/>
      <c r="E12" s="14"/>
      <c r="F12" s="13"/>
      <c r="G12" s="16">
        <f t="shared" si="2"/>
        <v>0</v>
      </c>
      <c r="H12" s="16">
        <v>10990.5</v>
      </c>
      <c r="I12" s="114">
        <v>0</v>
      </c>
      <c r="J12" s="116"/>
      <c r="K12" s="125"/>
      <c r="L12" s="114">
        <f t="shared" si="0"/>
        <v>0</v>
      </c>
      <c r="M12" s="117">
        <v>0</v>
      </c>
      <c r="N12" s="114">
        <f t="shared" si="1"/>
        <v>0</v>
      </c>
    </row>
    <row r="13" spans="1:14" x14ac:dyDescent="0.25">
      <c r="A13" s="17"/>
      <c r="B13" s="14"/>
      <c r="C13" s="121"/>
      <c r="D13" s="15"/>
      <c r="E13" s="14"/>
      <c r="F13" s="13"/>
      <c r="G13" s="16">
        <f t="shared" si="2"/>
        <v>0</v>
      </c>
      <c r="H13" s="16">
        <v>3860</v>
      </c>
      <c r="I13" s="114">
        <v>0</v>
      </c>
      <c r="J13" s="116"/>
      <c r="K13" s="125"/>
      <c r="L13" s="114">
        <f t="shared" si="0"/>
        <v>0</v>
      </c>
      <c r="M13" s="117">
        <v>0</v>
      </c>
      <c r="N13" s="114">
        <f t="shared" si="1"/>
        <v>0</v>
      </c>
    </row>
    <row r="14" spans="1:14" x14ac:dyDescent="0.25">
      <c r="A14" s="17"/>
      <c r="B14" s="14"/>
      <c r="C14" s="121"/>
      <c r="D14" s="15"/>
      <c r="E14" s="14"/>
      <c r="F14" s="13"/>
      <c r="G14" s="16">
        <f t="shared" si="2"/>
        <v>0</v>
      </c>
      <c r="H14" s="16">
        <v>3875</v>
      </c>
      <c r="I14" s="114">
        <v>0</v>
      </c>
      <c r="J14" s="116"/>
      <c r="K14" s="125"/>
      <c r="L14" s="114">
        <f t="shared" si="0"/>
        <v>0</v>
      </c>
      <c r="M14" s="117">
        <v>0</v>
      </c>
      <c r="N14" s="114">
        <f t="shared" si="1"/>
        <v>0</v>
      </c>
    </row>
    <row r="15" spans="1:14" x14ac:dyDescent="0.25">
      <c r="A15" s="17"/>
      <c r="B15" s="14"/>
      <c r="C15" s="121"/>
      <c r="D15" s="15"/>
      <c r="E15" s="14"/>
      <c r="F15" s="13"/>
      <c r="G15" s="16">
        <f t="shared" si="2"/>
        <v>0</v>
      </c>
      <c r="H15" s="16">
        <v>7661.5</v>
      </c>
      <c r="I15" s="114">
        <v>0</v>
      </c>
      <c r="J15" s="116"/>
      <c r="K15" s="125"/>
      <c r="L15" s="114">
        <f t="shared" si="0"/>
        <v>0</v>
      </c>
      <c r="M15" s="117">
        <v>0</v>
      </c>
      <c r="N15" s="114">
        <f t="shared" si="1"/>
        <v>0</v>
      </c>
    </row>
    <row r="16" spans="1:14" x14ac:dyDescent="0.25">
      <c r="A16" s="17"/>
      <c r="B16" s="14"/>
      <c r="C16" s="121"/>
      <c r="D16" s="15"/>
      <c r="E16" s="14"/>
      <c r="F16" s="13"/>
      <c r="G16" s="16">
        <f t="shared" si="2"/>
        <v>0</v>
      </c>
      <c r="H16" s="16">
        <v>6820</v>
      </c>
      <c r="I16" s="114">
        <v>0</v>
      </c>
      <c r="J16" s="116"/>
      <c r="K16" s="125"/>
      <c r="L16" s="114">
        <f t="shared" si="0"/>
        <v>0</v>
      </c>
      <c r="M16" s="117">
        <v>0</v>
      </c>
      <c r="N16" s="114">
        <f t="shared" si="1"/>
        <v>0</v>
      </c>
    </row>
    <row r="17" spans="1:14" s="3" customFormat="1" ht="38.25" x14ac:dyDescent="0.2">
      <c r="A17" s="20" t="s">
        <v>12</v>
      </c>
      <c r="B17" s="12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  <c r="I17" s="12" t="s">
        <v>46</v>
      </c>
      <c r="J17" s="12" t="s">
        <v>6</v>
      </c>
      <c r="K17" s="12" t="s">
        <v>51</v>
      </c>
      <c r="L17" s="12" t="s">
        <v>52</v>
      </c>
      <c r="M17" s="12" t="s">
        <v>50</v>
      </c>
      <c r="N17" s="12" t="s">
        <v>49</v>
      </c>
    </row>
    <row r="18" spans="1:14" x14ac:dyDescent="0.25">
      <c r="A18" s="17"/>
      <c r="B18" s="17"/>
      <c r="C18" s="121"/>
      <c r="D18" s="13"/>
      <c r="E18" s="13"/>
      <c r="F18" s="13"/>
      <c r="G18" s="16">
        <f t="shared" si="2"/>
        <v>0</v>
      </c>
      <c r="H18" s="16">
        <v>0</v>
      </c>
      <c r="I18" s="114">
        <v>0</v>
      </c>
      <c r="J18" s="116"/>
      <c r="K18" s="125"/>
      <c r="L18" s="114">
        <f t="shared" si="0"/>
        <v>0</v>
      </c>
      <c r="M18" s="117">
        <v>0</v>
      </c>
      <c r="N18" s="114">
        <f t="shared" si="1"/>
        <v>0</v>
      </c>
    </row>
    <row r="19" spans="1:14" x14ac:dyDescent="0.25">
      <c r="A19" s="17"/>
      <c r="B19" s="17"/>
      <c r="C19" s="121"/>
      <c r="D19" s="13"/>
      <c r="E19" s="13"/>
      <c r="F19" s="13"/>
      <c r="G19" s="16">
        <f t="shared" si="2"/>
        <v>0</v>
      </c>
      <c r="H19" s="16">
        <v>0</v>
      </c>
      <c r="I19" s="114">
        <v>0</v>
      </c>
      <c r="J19" s="116"/>
      <c r="K19" s="125"/>
      <c r="L19" s="114">
        <f t="shared" si="0"/>
        <v>0</v>
      </c>
      <c r="M19" s="117">
        <v>0</v>
      </c>
      <c r="N19" s="114">
        <f t="shared" si="1"/>
        <v>0</v>
      </c>
    </row>
    <row r="20" spans="1:14" x14ac:dyDescent="0.25">
      <c r="A20" s="17"/>
      <c r="B20" s="17"/>
      <c r="C20" s="121"/>
      <c r="D20" s="17"/>
      <c r="E20" s="17"/>
      <c r="F20" s="17"/>
      <c r="G20" s="16">
        <f t="shared" si="2"/>
        <v>0</v>
      </c>
      <c r="H20" s="16">
        <v>0</v>
      </c>
      <c r="I20" s="114">
        <v>0</v>
      </c>
      <c r="J20" s="116"/>
      <c r="K20" s="125"/>
      <c r="L20" s="114">
        <f t="shared" si="0"/>
        <v>0</v>
      </c>
      <c r="M20" s="117">
        <v>0</v>
      </c>
      <c r="N20" s="114">
        <f t="shared" si="1"/>
        <v>0</v>
      </c>
    </row>
    <row r="21" spans="1:14" x14ac:dyDescent="0.25">
      <c r="A21" s="180" t="s">
        <v>13</v>
      </c>
      <c r="B21" s="180"/>
      <c r="C21" s="180"/>
      <c r="D21" s="180"/>
      <c r="E21" s="180"/>
      <c r="F21" s="180"/>
      <c r="G21" s="22">
        <f>SUM(G9:G16,G18:G20)</f>
        <v>0</v>
      </c>
      <c r="H21" s="22">
        <f t="shared" ref="H21:I21" si="3">SUM(H9:H16,H18:H20)</f>
        <v>71697.5</v>
      </c>
      <c r="I21" s="22">
        <f t="shared" si="3"/>
        <v>0</v>
      </c>
      <c r="J21" s="12"/>
      <c r="K21" s="12"/>
      <c r="L21" s="22">
        <f>SUM(L9:L16,L18:L20)</f>
        <v>0</v>
      </c>
      <c r="M21" s="22">
        <f>SUM(M9:M16,M18:M20)</f>
        <v>0</v>
      </c>
      <c r="N21" s="22">
        <f>SUM(N9:N16,N18:N20)</f>
        <v>0</v>
      </c>
    </row>
    <row r="22" spans="1:14" x14ac:dyDescent="0.25">
      <c r="A22" s="178"/>
      <c r="B22" s="178"/>
      <c r="C22" s="178"/>
      <c r="D22" s="178"/>
      <c r="E22" s="178"/>
      <c r="F22" s="178"/>
      <c r="G22" s="178"/>
      <c r="H22" s="10"/>
    </row>
    <row r="23" spans="1:14" ht="15.75" x14ac:dyDescent="0.25">
      <c r="A23" s="5"/>
      <c r="B23" s="179"/>
      <c r="C23" s="179"/>
      <c r="D23" s="179"/>
      <c r="E23" s="179"/>
      <c r="F23" s="179"/>
      <c r="G23" s="179"/>
      <c r="H23" s="11"/>
    </row>
    <row r="24" spans="1:14" s="3" customFormat="1" ht="38.25" x14ac:dyDescent="0.2">
      <c r="A24" s="12" t="s">
        <v>14</v>
      </c>
      <c r="B24" s="12" t="s">
        <v>5</v>
      </c>
      <c r="C24" s="12" t="s">
        <v>6</v>
      </c>
      <c r="D24" s="12" t="s">
        <v>7</v>
      </c>
      <c r="E24" s="12" t="s">
        <v>8</v>
      </c>
      <c r="F24" s="12" t="s">
        <v>9</v>
      </c>
      <c r="G24" s="12" t="s">
        <v>10</v>
      </c>
      <c r="H24" s="12" t="s">
        <v>11</v>
      </c>
      <c r="I24" s="12" t="s">
        <v>46</v>
      </c>
      <c r="J24" s="12" t="s">
        <v>6</v>
      </c>
      <c r="K24" s="12" t="s">
        <v>51</v>
      </c>
      <c r="L24" s="12" t="s">
        <v>52</v>
      </c>
      <c r="M24" s="12" t="s">
        <v>50</v>
      </c>
      <c r="N24" s="12" t="s">
        <v>49</v>
      </c>
    </row>
    <row r="25" spans="1:14" ht="18" customHeight="1" x14ac:dyDescent="0.25">
      <c r="A25" s="17"/>
      <c r="B25" s="18"/>
      <c r="C25" s="121"/>
      <c r="D25" s="15"/>
      <c r="E25" s="14"/>
      <c r="F25" s="17"/>
      <c r="G25" s="16">
        <f t="shared" ref="G25:G27" si="4">C25*D25</f>
        <v>0</v>
      </c>
      <c r="H25" s="16">
        <v>150</v>
      </c>
      <c r="I25" s="114">
        <v>0</v>
      </c>
      <c r="J25" s="116"/>
      <c r="K25" s="125"/>
      <c r="L25" s="114">
        <f t="shared" ref="L25:L27" si="5">J25*K25</f>
        <v>0</v>
      </c>
      <c r="M25" s="117">
        <v>0</v>
      </c>
      <c r="N25" s="114">
        <f t="shared" ref="N25:N27" si="6">M25+L25</f>
        <v>0</v>
      </c>
    </row>
    <row r="26" spans="1:14" x14ac:dyDescent="0.25">
      <c r="A26" s="17"/>
      <c r="B26" s="13"/>
      <c r="C26" s="121"/>
      <c r="D26" s="13"/>
      <c r="E26" s="13"/>
      <c r="F26" s="13"/>
      <c r="G26" s="16">
        <f t="shared" si="4"/>
        <v>0</v>
      </c>
      <c r="H26" s="16">
        <v>0</v>
      </c>
      <c r="I26" s="114">
        <v>0</v>
      </c>
      <c r="J26" s="116"/>
      <c r="K26" s="125"/>
      <c r="L26" s="114">
        <f t="shared" si="5"/>
        <v>0</v>
      </c>
      <c r="M26" s="117">
        <v>0</v>
      </c>
      <c r="N26" s="114">
        <f t="shared" si="6"/>
        <v>0</v>
      </c>
    </row>
    <row r="27" spans="1:14" x14ac:dyDescent="0.25">
      <c r="A27" s="17"/>
      <c r="B27" s="17"/>
      <c r="C27" s="121"/>
      <c r="D27" s="17"/>
      <c r="E27" s="17"/>
      <c r="F27" s="17"/>
      <c r="G27" s="16">
        <f t="shared" si="4"/>
        <v>0</v>
      </c>
      <c r="H27" s="16">
        <v>0</v>
      </c>
      <c r="I27" s="114">
        <v>0</v>
      </c>
      <c r="J27" s="116"/>
      <c r="K27" s="125"/>
      <c r="L27" s="114">
        <f t="shared" si="5"/>
        <v>0</v>
      </c>
      <c r="M27" s="117">
        <v>0</v>
      </c>
      <c r="N27" s="114">
        <f t="shared" si="6"/>
        <v>0</v>
      </c>
    </row>
    <row r="28" spans="1:14" x14ac:dyDescent="0.25">
      <c r="A28" s="180" t="s">
        <v>15</v>
      </c>
      <c r="B28" s="180"/>
      <c r="C28" s="180"/>
      <c r="D28" s="180"/>
      <c r="E28" s="180"/>
      <c r="F28" s="180"/>
      <c r="G28" s="22">
        <f>SUM(G25:G27)</f>
        <v>0</v>
      </c>
      <c r="H28" s="22">
        <f t="shared" ref="H28:I28" si="7">SUM(H25:H27)</f>
        <v>150</v>
      </c>
      <c r="I28" s="22">
        <f t="shared" si="7"/>
        <v>0</v>
      </c>
      <c r="J28" s="12"/>
      <c r="K28" s="12"/>
      <c r="L28" s="126">
        <f>SUM(L25:L27)</f>
        <v>0</v>
      </c>
      <c r="M28" s="126">
        <f t="shared" ref="M28:N28" si="8">SUM(M25:M27)</f>
        <v>0</v>
      </c>
      <c r="N28" s="126">
        <f t="shared" si="8"/>
        <v>0</v>
      </c>
    </row>
    <row r="29" spans="1:14" x14ac:dyDescent="0.25">
      <c r="A29" s="178"/>
      <c r="B29" s="178"/>
      <c r="C29" s="178"/>
      <c r="D29" s="178"/>
      <c r="E29" s="178"/>
      <c r="F29" s="178"/>
      <c r="G29" s="178"/>
      <c r="H29" s="10"/>
      <c r="I29" s="21"/>
    </row>
    <row r="30" spans="1:14" ht="15.75" x14ac:dyDescent="0.25">
      <c r="A30" s="5"/>
      <c r="B30" s="179"/>
      <c r="C30" s="179"/>
      <c r="D30" s="179"/>
      <c r="E30" s="179"/>
      <c r="F30" s="179"/>
      <c r="G30" s="179"/>
      <c r="H30" s="11"/>
    </row>
    <row r="31" spans="1:14" s="3" customFormat="1" ht="38.25" x14ac:dyDescent="0.2">
      <c r="A31" s="12" t="s">
        <v>16</v>
      </c>
      <c r="B31" s="12" t="s">
        <v>5</v>
      </c>
      <c r="C31" s="12" t="s">
        <v>6</v>
      </c>
      <c r="D31" s="12" t="s">
        <v>7</v>
      </c>
      <c r="E31" s="12" t="s">
        <v>8</v>
      </c>
      <c r="F31" s="12" t="s">
        <v>9</v>
      </c>
      <c r="G31" s="12" t="s">
        <v>10</v>
      </c>
      <c r="H31" s="12" t="s">
        <v>11</v>
      </c>
      <c r="I31" s="12" t="s">
        <v>46</v>
      </c>
      <c r="J31" s="12" t="s">
        <v>6</v>
      </c>
      <c r="K31" s="12" t="s">
        <v>51</v>
      </c>
      <c r="L31" s="12" t="s">
        <v>52</v>
      </c>
      <c r="M31" s="12" t="s">
        <v>50</v>
      </c>
      <c r="N31" s="12" t="s">
        <v>49</v>
      </c>
    </row>
    <row r="32" spans="1:14" ht="17.25" customHeight="1" x14ac:dyDescent="0.25">
      <c r="A32" s="17"/>
      <c r="B32" s="23"/>
      <c r="C32" s="121"/>
      <c r="D32" s="15"/>
      <c r="E32" s="14"/>
      <c r="F32" s="13"/>
      <c r="G32" s="24">
        <f>D32*C32</f>
        <v>0</v>
      </c>
      <c r="H32" s="24">
        <f>G32</f>
        <v>0</v>
      </c>
      <c r="I32" s="114">
        <v>0</v>
      </c>
      <c r="J32" s="116"/>
      <c r="K32" s="125"/>
      <c r="L32" s="114">
        <f t="shared" ref="L32:L58" si="9">J32*K32</f>
        <v>0</v>
      </c>
      <c r="M32" s="117">
        <v>0</v>
      </c>
      <c r="N32" s="114">
        <f t="shared" ref="N32:N58" si="10">M32+L32</f>
        <v>0</v>
      </c>
    </row>
    <row r="33" spans="1:14" x14ac:dyDescent="0.25">
      <c r="A33" s="17"/>
      <c r="B33" s="23"/>
      <c r="C33" s="121"/>
      <c r="D33" s="15"/>
      <c r="E33" s="14"/>
      <c r="F33" s="13"/>
      <c r="G33" s="24">
        <f t="shared" ref="G33:G58" si="11">D33*C33</f>
        <v>0</v>
      </c>
      <c r="H33" s="24">
        <f t="shared" ref="H33:H58" si="12">G33</f>
        <v>0</v>
      </c>
      <c r="I33" s="114">
        <v>0</v>
      </c>
      <c r="J33" s="116"/>
      <c r="K33" s="125"/>
      <c r="L33" s="114">
        <f t="shared" si="9"/>
        <v>0</v>
      </c>
      <c r="M33" s="117">
        <v>0</v>
      </c>
      <c r="N33" s="114">
        <f t="shared" si="10"/>
        <v>0</v>
      </c>
    </row>
    <row r="34" spans="1:14" x14ac:dyDescent="0.25">
      <c r="A34" s="17"/>
      <c r="B34" s="14"/>
      <c r="C34" s="121"/>
      <c r="D34" s="15"/>
      <c r="E34" s="14"/>
      <c r="F34" s="13"/>
      <c r="G34" s="25">
        <f t="shared" si="11"/>
        <v>0</v>
      </c>
      <c r="H34" s="25">
        <f t="shared" si="12"/>
        <v>0</v>
      </c>
      <c r="I34" s="114">
        <v>0</v>
      </c>
      <c r="J34" s="116"/>
      <c r="K34" s="125"/>
      <c r="L34" s="114">
        <f t="shared" si="9"/>
        <v>0</v>
      </c>
      <c r="M34" s="117">
        <v>0</v>
      </c>
      <c r="N34" s="114">
        <f t="shared" si="10"/>
        <v>0</v>
      </c>
    </row>
    <row r="35" spans="1:14" x14ac:dyDescent="0.25">
      <c r="A35" s="17"/>
      <c r="B35" s="23"/>
      <c r="C35" s="121"/>
      <c r="D35" s="15"/>
      <c r="E35" s="14"/>
      <c r="F35" s="17"/>
      <c r="G35" s="24">
        <f t="shared" si="11"/>
        <v>0</v>
      </c>
      <c r="H35" s="24">
        <f t="shared" si="12"/>
        <v>0</v>
      </c>
      <c r="I35" s="114">
        <v>0</v>
      </c>
      <c r="J35" s="116"/>
      <c r="K35" s="125"/>
      <c r="L35" s="114">
        <f t="shared" si="9"/>
        <v>0</v>
      </c>
      <c r="M35" s="117">
        <v>0</v>
      </c>
      <c r="N35" s="114">
        <f t="shared" si="10"/>
        <v>0</v>
      </c>
    </row>
    <row r="36" spans="1:14" x14ac:dyDescent="0.25">
      <c r="A36" s="17"/>
      <c r="B36" s="23"/>
      <c r="C36" s="121"/>
      <c r="D36" s="26"/>
      <c r="E36" s="14"/>
      <c r="F36" s="17"/>
      <c r="G36" s="24">
        <f t="shared" si="11"/>
        <v>0</v>
      </c>
      <c r="H36" s="24">
        <f t="shared" si="12"/>
        <v>0</v>
      </c>
      <c r="I36" s="114">
        <v>0</v>
      </c>
      <c r="J36" s="116"/>
      <c r="K36" s="125"/>
      <c r="L36" s="114">
        <f t="shared" si="9"/>
        <v>0</v>
      </c>
      <c r="M36" s="117">
        <v>0</v>
      </c>
      <c r="N36" s="114">
        <f t="shared" si="10"/>
        <v>0</v>
      </c>
    </row>
    <row r="37" spans="1:14" x14ac:dyDescent="0.25">
      <c r="A37" s="17"/>
      <c r="B37" s="14"/>
      <c r="C37" s="121"/>
      <c r="D37" s="15"/>
      <c r="E37" s="14"/>
      <c r="F37" s="13"/>
      <c r="G37" s="27">
        <f>D37*C37</f>
        <v>0</v>
      </c>
      <c r="H37" s="27">
        <f t="shared" si="12"/>
        <v>0</v>
      </c>
      <c r="I37" s="114">
        <v>0</v>
      </c>
      <c r="J37" s="116"/>
      <c r="K37" s="125"/>
      <c r="L37" s="114">
        <f t="shared" si="9"/>
        <v>0</v>
      </c>
      <c r="M37" s="117">
        <v>0</v>
      </c>
      <c r="N37" s="114">
        <f t="shared" si="10"/>
        <v>0</v>
      </c>
    </row>
    <row r="38" spans="1:14" x14ac:dyDescent="0.25">
      <c r="A38" s="13"/>
      <c r="B38" s="14"/>
      <c r="C38" s="121"/>
      <c r="D38" s="15"/>
      <c r="E38" s="14"/>
      <c r="F38" s="13"/>
      <c r="G38" s="27">
        <f>D38*C38</f>
        <v>0</v>
      </c>
      <c r="H38" s="27">
        <f t="shared" si="12"/>
        <v>0</v>
      </c>
      <c r="I38" s="114">
        <v>0</v>
      </c>
      <c r="J38" s="116"/>
      <c r="K38" s="125"/>
      <c r="L38" s="114">
        <f t="shared" si="9"/>
        <v>0</v>
      </c>
      <c r="M38" s="117">
        <v>0</v>
      </c>
      <c r="N38" s="114">
        <f t="shared" si="10"/>
        <v>0</v>
      </c>
    </row>
    <row r="39" spans="1:14" x14ac:dyDescent="0.25">
      <c r="A39" s="17"/>
      <c r="B39" s="23"/>
      <c r="C39" s="121"/>
      <c r="D39" s="15"/>
      <c r="E39" s="14"/>
      <c r="F39" s="13"/>
      <c r="G39" s="24">
        <f t="shared" si="11"/>
        <v>0</v>
      </c>
      <c r="H39" s="24">
        <f t="shared" si="12"/>
        <v>0</v>
      </c>
      <c r="I39" s="114">
        <v>0</v>
      </c>
      <c r="J39" s="116"/>
      <c r="K39" s="125"/>
      <c r="L39" s="114">
        <f t="shared" si="9"/>
        <v>0</v>
      </c>
      <c r="M39" s="117">
        <v>0</v>
      </c>
      <c r="N39" s="114">
        <f t="shared" si="10"/>
        <v>0</v>
      </c>
    </row>
    <row r="40" spans="1:14" x14ac:dyDescent="0.25">
      <c r="A40" s="17"/>
      <c r="B40" s="23"/>
      <c r="C40" s="121"/>
      <c r="D40" s="15"/>
      <c r="E40" s="14"/>
      <c r="F40" s="17"/>
      <c r="G40" s="24">
        <f t="shared" si="11"/>
        <v>0</v>
      </c>
      <c r="H40" s="24">
        <f t="shared" si="12"/>
        <v>0</v>
      </c>
      <c r="I40" s="114">
        <v>0</v>
      </c>
      <c r="J40" s="116"/>
      <c r="K40" s="125"/>
      <c r="L40" s="114">
        <f t="shared" si="9"/>
        <v>0</v>
      </c>
      <c r="M40" s="117">
        <v>0</v>
      </c>
      <c r="N40" s="114">
        <f t="shared" si="10"/>
        <v>0</v>
      </c>
    </row>
    <row r="41" spans="1:14" x14ac:dyDescent="0.25">
      <c r="A41" s="17"/>
      <c r="B41" s="23"/>
      <c r="C41" s="121"/>
      <c r="D41" s="15"/>
      <c r="E41" s="14"/>
      <c r="F41" s="17"/>
      <c r="G41" s="24">
        <f t="shared" si="11"/>
        <v>0</v>
      </c>
      <c r="H41" s="24">
        <f t="shared" si="12"/>
        <v>0</v>
      </c>
      <c r="I41" s="114">
        <v>0</v>
      </c>
      <c r="J41" s="116"/>
      <c r="K41" s="125"/>
      <c r="L41" s="114">
        <f t="shared" si="9"/>
        <v>0</v>
      </c>
      <c r="M41" s="117">
        <v>0</v>
      </c>
      <c r="N41" s="114">
        <f t="shared" si="10"/>
        <v>0</v>
      </c>
    </row>
    <row r="42" spans="1:14" x14ac:dyDescent="0.25">
      <c r="A42" s="17"/>
      <c r="B42" s="23"/>
      <c r="C42" s="121"/>
      <c r="D42" s="15"/>
      <c r="E42" s="14"/>
      <c r="F42" s="17"/>
      <c r="G42" s="24">
        <f>D42*C42</f>
        <v>0</v>
      </c>
      <c r="H42" s="24">
        <f t="shared" si="12"/>
        <v>0</v>
      </c>
      <c r="I42" s="114">
        <v>0</v>
      </c>
      <c r="J42" s="116"/>
      <c r="K42" s="125"/>
      <c r="L42" s="114">
        <f t="shared" si="9"/>
        <v>0</v>
      </c>
      <c r="M42" s="117">
        <v>0</v>
      </c>
      <c r="N42" s="114">
        <f t="shared" si="10"/>
        <v>0</v>
      </c>
    </row>
    <row r="43" spans="1:14" x14ac:dyDescent="0.25">
      <c r="A43" s="17"/>
      <c r="B43" s="14"/>
      <c r="C43" s="121"/>
      <c r="D43" s="15"/>
      <c r="E43" s="14"/>
      <c r="F43" s="17"/>
      <c r="G43" s="24">
        <f t="shared" si="11"/>
        <v>0</v>
      </c>
      <c r="H43" s="24">
        <f t="shared" si="12"/>
        <v>0</v>
      </c>
      <c r="I43" s="114">
        <v>0</v>
      </c>
      <c r="J43" s="116"/>
      <c r="K43" s="125"/>
      <c r="L43" s="114">
        <f t="shared" si="9"/>
        <v>0</v>
      </c>
      <c r="M43" s="117">
        <v>0</v>
      </c>
      <c r="N43" s="114">
        <f t="shared" si="10"/>
        <v>0</v>
      </c>
    </row>
    <row r="44" spans="1:14" x14ac:dyDescent="0.25">
      <c r="A44" s="13"/>
      <c r="B44" s="14"/>
      <c r="C44" s="121"/>
      <c r="D44" s="15"/>
      <c r="E44" s="14"/>
      <c r="F44" s="13"/>
      <c r="G44" s="27">
        <f t="shared" si="11"/>
        <v>0</v>
      </c>
      <c r="H44" s="27">
        <f t="shared" si="12"/>
        <v>0</v>
      </c>
      <c r="I44" s="114">
        <v>0</v>
      </c>
      <c r="J44" s="116"/>
      <c r="K44" s="125"/>
      <c r="L44" s="114">
        <f t="shared" si="9"/>
        <v>0</v>
      </c>
      <c r="M44" s="117">
        <v>0</v>
      </c>
      <c r="N44" s="114">
        <f t="shared" si="10"/>
        <v>0</v>
      </c>
    </row>
    <row r="45" spans="1:14" x14ac:dyDescent="0.25">
      <c r="A45" s="13"/>
      <c r="B45" s="14"/>
      <c r="C45" s="121"/>
      <c r="D45" s="15"/>
      <c r="E45" s="14"/>
      <c r="F45" s="13"/>
      <c r="G45" s="27">
        <f t="shared" si="11"/>
        <v>0</v>
      </c>
      <c r="H45" s="27">
        <f t="shared" si="12"/>
        <v>0</v>
      </c>
      <c r="I45" s="114">
        <v>0</v>
      </c>
      <c r="J45" s="116"/>
      <c r="K45" s="125"/>
      <c r="L45" s="114">
        <f t="shared" si="9"/>
        <v>0</v>
      </c>
      <c r="M45" s="117">
        <v>0</v>
      </c>
      <c r="N45" s="114">
        <f t="shared" si="10"/>
        <v>0</v>
      </c>
    </row>
    <row r="46" spans="1:14" x14ac:dyDescent="0.25">
      <c r="A46" s="13"/>
      <c r="B46" s="14"/>
      <c r="C46" s="121"/>
      <c r="D46" s="15"/>
      <c r="E46" s="14"/>
      <c r="F46" s="13"/>
      <c r="G46" s="27">
        <f t="shared" si="11"/>
        <v>0</v>
      </c>
      <c r="H46" s="27">
        <f t="shared" si="12"/>
        <v>0</v>
      </c>
      <c r="I46" s="114">
        <v>0</v>
      </c>
      <c r="J46" s="116"/>
      <c r="K46" s="125"/>
      <c r="L46" s="114">
        <f t="shared" si="9"/>
        <v>0</v>
      </c>
      <c r="M46" s="117">
        <v>0</v>
      </c>
      <c r="N46" s="114">
        <f t="shared" si="10"/>
        <v>0</v>
      </c>
    </row>
    <row r="47" spans="1:14" x14ac:dyDescent="0.25">
      <c r="A47" s="17"/>
      <c r="B47" s="18"/>
      <c r="C47" s="121"/>
      <c r="D47" s="15"/>
      <c r="E47" s="18"/>
      <c r="F47" s="17"/>
      <c r="G47" s="24">
        <f t="shared" si="11"/>
        <v>0</v>
      </c>
      <c r="H47" s="24">
        <f t="shared" si="12"/>
        <v>0</v>
      </c>
      <c r="I47" s="114">
        <v>0</v>
      </c>
      <c r="J47" s="116"/>
      <c r="K47" s="125"/>
      <c r="L47" s="114">
        <f t="shared" si="9"/>
        <v>0</v>
      </c>
      <c r="M47" s="117">
        <v>0</v>
      </c>
      <c r="N47" s="114">
        <f t="shared" si="10"/>
        <v>0</v>
      </c>
    </row>
    <row r="48" spans="1:14" x14ac:dyDescent="0.25">
      <c r="A48" s="17"/>
      <c r="B48" s="18"/>
      <c r="C48" s="121"/>
      <c r="D48" s="15"/>
      <c r="E48" s="18"/>
      <c r="F48" s="17"/>
      <c r="G48" s="24">
        <f t="shared" si="11"/>
        <v>0</v>
      </c>
      <c r="H48" s="24">
        <f t="shared" si="12"/>
        <v>0</v>
      </c>
      <c r="I48" s="114">
        <v>0</v>
      </c>
      <c r="J48" s="116"/>
      <c r="K48" s="125"/>
      <c r="L48" s="114">
        <f t="shared" si="9"/>
        <v>0</v>
      </c>
      <c r="M48" s="117">
        <v>0</v>
      </c>
      <c r="N48" s="114">
        <f t="shared" si="10"/>
        <v>0</v>
      </c>
    </row>
    <row r="49" spans="1:14" x14ac:dyDescent="0.25">
      <c r="A49" s="17"/>
      <c r="B49" s="23"/>
      <c r="C49" s="121"/>
      <c r="D49" s="15"/>
      <c r="E49" s="18"/>
      <c r="F49" s="17"/>
      <c r="G49" s="24">
        <f t="shared" si="11"/>
        <v>0</v>
      </c>
      <c r="H49" s="24">
        <f t="shared" si="12"/>
        <v>0</v>
      </c>
      <c r="I49" s="114">
        <v>0</v>
      </c>
      <c r="J49" s="116"/>
      <c r="K49" s="125"/>
      <c r="L49" s="114">
        <f t="shared" si="9"/>
        <v>0</v>
      </c>
      <c r="M49" s="117">
        <v>0</v>
      </c>
      <c r="N49" s="114">
        <f t="shared" si="10"/>
        <v>0</v>
      </c>
    </row>
    <row r="50" spans="1:14" x14ac:dyDescent="0.25">
      <c r="A50" s="17"/>
      <c r="B50" s="23"/>
      <c r="C50" s="121"/>
      <c r="D50" s="15"/>
      <c r="E50" s="18"/>
      <c r="F50" s="17"/>
      <c r="G50" s="24">
        <f t="shared" si="11"/>
        <v>0</v>
      </c>
      <c r="H50" s="24">
        <f t="shared" si="12"/>
        <v>0</v>
      </c>
      <c r="I50" s="114">
        <v>0</v>
      </c>
      <c r="J50" s="116"/>
      <c r="K50" s="125"/>
      <c r="L50" s="114">
        <f t="shared" si="9"/>
        <v>0</v>
      </c>
      <c r="M50" s="117">
        <v>0</v>
      </c>
      <c r="N50" s="114">
        <f t="shared" si="10"/>
        <v>0</v>
      </c>
    </row>
    <row r="51" spans="1:14" x14ac:dyDescent="0.25">
      <c r="A51" s="17"/>
      <c r="B51" s="23"/>
      <c r="C51" s="121"/>
      <c r="D51" s="15"/>
      <c r="E51" s="18"/>
      <c r="F51" s="17"/>
      <c r="G51" s="24">
        <f t="shared" si="11"/>
        <v>0</v>
      </c>
      <c r="H51" s="24">
        <f t="shared" si="12"/>
        <v>0</v>
      </c>
      <c r="I51" s="114">
        <v>0</v>
      </c>
      <c r="J51" s="116"/>
      <c r="K51" s="125"/>
      <c r="L51" s="114">
        <f t="shared" si="9"/>
        <v>0</v>
      </c>
      <c r="M51" s="117">
        <v>0</v>
      </c>
      <c r="N51" s="114">
        <f t="shared" si="10"/>
        <v>0</v>
      </c>
    </row>
    <row r="52" spans="1:14" x14ac:dyDescent="0.25">
      <c r="A52" s="17"/>
      <c r="B52" s="18"/>
      <c r="C52" s="121"/>
      <c r="D52" s="15"/>
      <c r="E52" s="18"/>
      <c r="F52" s="17"/>
      <c r="G52" s="24">
        <f t="shared" si="11"/>
        <v>0</v>
      </c>
      <c r="H52" s="24">
        <f t="shared" si="12"/>
        <v>0</v>
      </c>
      <c r="I52" s="114">
        <v>0</v>
      </c>
      <c r="J52" s="116"/>
      <c r="K52" s="125"/>
      <c r="L52" s="114">
        <f t="shared" si="9"/>
        <v>0</v>
      </c>
      <c r="M52" s="117">
        <v>0</v>
      </c>
      <c r="N52" s="114">
        <f t="shared" si="10"/>
        <v>0</v>
      </c>
    </row>
    <row r="53" spans="1:14" x14ac:dyDescent="0.25">
      <c r="A53" s="13"/>
      <c r="B53" s="14"/>
      <c r="C53" s="121"/>
      <c r="D53" s="15"/>
      <c r="E53" s="14"/>
      <c r="F53" s="13"/>
      <c r="G53" s="27">
        <f t="shared" si="11"/>
        <v>0</v>
      </c>
      <c r="H53" s="27">
        <f t="shared" si="12"/>
        <v>0</v>
      </c>
      <c r="I53" s="114">
        <v>0</v>
      </c>
      <c r="J53" s="116"/>
      <c r="K53" s="125"/>
      <c r="L53" s="114">
        <f t="shared" si="9"/>
        <v>0</v>
      </c>
      <c r="M53" s="117">
        <v>0</v>
      </c>
      <c r="N53" s="114">
        <f t="shared" si="10"/>
        <v>0</v>
      </c>
    </row>
    <row r="54" spans="1:14" x14ac:dyDescent="0.25">
      <c r="A54" s="13"/>
      <c r="B54" s="14"/>
      <c r="C54" s="121"/>
      <c r="D54" s="15"/>
      <c r="E54" s="14"/>
      <c r="F54" s="13"/>
      <c r="G54" s="27">
        <f t="shared" si="11"/>
        <v>0</v>
      </c>
      <c r="H54" s="27">
        <f t="shared" si="12"/>
        <v>0</v>
      </c>
      <c r="I54" s="114">
        <v>0</v>
      </c>
      <c r="J54" s="116"/>
      <c r="K54" s="125"/>
      <c r="L54" s="114">
        <f t="shared" si="9"/>
        <v>0</v>
      </c>
      <c r="M54" s="117">
        <v>0</v>
      </c>
      <c r="N54" s="114">
        <f t="shared" si="10"/>
        <v>0</v>
      </c>
    </row>
    <row r="55" spans="1:14" x14ac:dyDescent="0.25">
      <c r="A55" s="17"/>
      <c r="B55" s="18"/>
      <c r="C55" s="121"/>
      <c r="D55" s="15"/>
      <c r="E55" s="18"/>
      <c r="F55" s="17"/>
      <c r="G55" s="24">
        <f t="shared" si="11"/>
        <v>0</v>
      </c>
      <c r="H55" s="24">
        <f t="shared" si="12"/>
        <v>0</v>
      </c>
      <c r="I55" s="114">
        <v>0</v>
      </c>
      <c r="J55" s="116"/>
      <c r="K55" s="125"/>
      <c r="L55" s="114">
        <f t="shared" si="9"/>
        <v>0</v>
      </c>
      <c r="M55" s="117">
        <v>0</v>
      </c>
      <c r="N55" s="114">
        <f t="shared" si="10"/>
        <v>0</v>
      </c>
    </row>
    <row r="56" spans="1:14" x14ac:dyDescent="0.25">
      <c r="A56" s="17"/>
      <c r="B56" s="18"/>
      <c r="C56" s="121"/>
      <c r="D56" s="15"/>
      <c r="E56" s="18"/>
      <c r="F56" s="17"/>
      <c r="G56" s="24">
        <f t="shared" si="11"/>
        <v>0</v>
      </c>
      <c r="H56" s="24">
        <f t="shared" si="12"/>
        <v>0</v>
      </c>
      <c r="I56" s="114">
        <v>0</v>
      </c>
      <c r="J56" s="116"/>
      <c r="K56" s="125"/>
      <c r="L56" s="114">
        <f t="shared" si="9"/>
        <v>0</v>
      </c>
      <c r="M56" s="117">
        <v>0</v>
      </c>
      <c r="N56" s="114">
        <f t="shared" si="10"/>
        <v>0</v>
      </c>
    </row>
    <row r="57" spans="1:14" ht="17.25" customHeight="1" x14ac:dyDescent="0.25">
      <c r="A57" s="17"/>
      <c r="B57" s="18"/>
      <c r="C57" s="121"/>
      <c r="D57" s="15"/>
      <c r="E57" s="18"/>
      <c r="F57" s="13"/>
      <c r="G57" s="24">
        <f t="shared" si="11"/>
        <v>0</v>
      </c>
      <c r="H57" s="24">
        <f t="shared" si="12"/>
        <v>0</v>
      </c>
      <c r="I57" s="114">
        <v>0</v>
      </c>
      <c r="J57" s="116"/>
      <c r="K57" s="125"/>
      <c r="L57" s="114">
        <f t="shared" si="9"/>
        <v>0</v>
      </c>
      <c r="M57" s="117">
        <v>0</v>
      </c>
      <c r="N57" s="114">
        <f t="shared" si="10"/>
        <v>0</v>
      </c>
    </row>
    <row r="58" spans="1:14" x14ac:dyDescent="0.25">
      <c r="A58" s="17"/>
      <c r="B58" s="18"/>
      <c r="C58" s="121"/>
      <c r="D58" s="15"/>
      <c r="E58" s="18"/>
      <c r="F58" s="17"/>
      <c r="G58" s="24">
        <f t="shared" si="11"/>
        <v>0</v>
      </c>
      <c r="H58" s="24">
        <f t="shared" si="12"/>
        <v>0</v>
      </c>
      <c r="I58" s="114">
        <v>0</v>
      </c>
      <c r="J58" s="116"/>
      <c r="K58" s="125"/>
      <c r="L58" s="114">
        <f t="shared" si="9"/>
        <v>0</v>
      </c>
      <c r="M58" s="117">
        <v>0</v>
      </c>
      <c r="N58" s="114">
        <f t="shared" si="10"/>
        <v>0</v>
      </c>
    </row>
    <row r="59" spans="1:14" x14ac:dyDescent="0.25">
      <c r="A59" s="190" t="s">
        <v>17</v>
      </c>
      <c r="B59" s="191"/>
      <c r="C59" s="191"/>
      <c r="D59" s="191"/>
      <c r="E59" s="191"/>
      <c r="F59" s="192"/>
      <c r="G59" s="22">
        <f>SUM(G32:G58)</f>
        <v>0</v>
      </c>
      <c r="H59" s="22">
        <f t="shared" ref="H59:I59" si="13">SUM(H32:H58)</f>
        <v>0</v>
      </c>
      <c r="I59" s="22">
        <f t="shared" si="13"/>
        <v>0</v>
      </c>
      <c r="J59" s="12"/>
      <c r="K59" s="12"/>
      <c r="L59" s="126">
        <f>SUM(L32:L58)</f>
        <v>0</v>
      </c>
      <c r="M59" s="126">
        <f t="shared" ref="M59:N59" si="14">SUM(M32:M58)</f>
        <v>0</v>
      </c>
      <c r="N59" s="126">
        <f t="shared" si="14"/>
        <v>0</v>
      </c>
    </row>
    <row r="60" spans="1:14" x14ac:dyDescent="0.25">
      <c r="A60" s="10"/>
      <c r="B60" s="10"/>
      <c r="C60" s="10"/>
      <c r="D60" s="10"/>
      <c r="E60" s="10"/>
      <c r="F60" s="10"/>
      <c r="G60" s="10"/>
      <c r="H60" s="11"/>
    </row>
    <row r="61" spans="1:14" x14ac:dyDescent="0.25">
      <c r="A61" s="193"/>
      <c r="B61" s="193"/>
      <c r="C61" s="193"/>
      <c r="D61" s="193"/>
      <c r="E61" s="193"/>
      <c r="F61" s="193"/>
      <c r="G61" s="193"/>
      <c r="H61" s="10"/>
    </row>
    <row r="62" spans="1:14" s="3" customFormat="1" ht="38.25" x14ac:dyDescent="0.2">
      <c r="A62" s="12" t="s">
        <v>18</v>
      </c>
      <c r="B62" s="12" t="s">
        <v>5</v>
      </c>
      <c r="C62" s="12" t="s">
        <v>6</v>
      </c>
      <c r="D62" s="12" t="s">
        <v>7</v>
      </c>
      <c r="E62" s="12" t="s">
        <v>8</v>
      </c>
      <c r="F62" s="12" t="s">
        <v>9</v>
      </c>
      <c r="G62" s="12" t="s">
        <v>10</v>
      </c>
      <c r="H62" s="12" t="s">
        <v>11</v>
      </c>
      <c r="I62" s="12" t="s">
        <v>46</v>
      </c>
      <c r="J62" s="12" t="s">
        <v>6</v>
      </c>
      <c r="K62" s="12" t="s">
        <v>51</v>
      </c>
      <c r="L62" s="12" t="s">
        <v>52</v>
      </c>
      <c r="M62" s="12" t="s">
        <v>50</v>
      </c>
      <c r="N62" s="12" t="s">
        <v>49</v>
      </c>
    </row>
    <row r="63" spans="1:14" x14ac:dyDescent="0.25">
      <c r="A63" s="13"/>
      <c r="B63" s="14"/>
      <c r="C63" s="121"/>
      <c r="D63" s="15"/>
      <c r="E63" s="14"/>
      <c r="F63" s="13"/>
      <c r="G63" s="16">
        <f>D63*C63</f>
        <v>0</v>
      </c>
      <c r="H63" s="16">
        <v>636.1</v>
      </c>
      <c r="I63" s="114">
        <v>0</v>
      </c>
      <c r="J63" s="116"/>
      <c r="K63" s="125"/>
      <c r="L63" s="114">
        <f t="shared" ref="L63:L65" si="15">J63*K63</f>
        <v>0</v>
      </c>
      <c r="M63" s="117">
        <v>0</v>
      </c>
      <c r="N63" s="114">
        <f t="shared" ref="N63:N65" si="16">M63+L63</f>
        <v>0</v>
      </c>
    </row>
    <row r="64" spans="1:14" x14ac:dyDescent="0.25">
      <c r="A64" s="17"/>
      <c r="B64" s="13"/>
      <c r="C64" s="121"/>
      <c r="D64" s="13"/>
      <c r="E64" s="13"/>
      <c r="F64" s="17"/>
      <c r="G64" s="16">
        <f t="shared" ref="G64:G65" si="17">D64*C64</f>
        <v>0</v>
      </c>
      <c r="H64" s="16">
        <v>0</v>
      </c>
      <c r="I64" s="114">
        <v>0</v>
      </c>
      <c r="J64" s="116"/>
      <c r="K64" s="125"/>
      <c r="L64" s="114">
        <f t="shared" si="15"/>
        <v>0</v>
      </c>
      <c r="M64" s="117">
        <v>0</v>
      </c>
      <c r="N64" s="114">
        <f t="shared" si="16"/>
        <v>0</v>
      </c>
    </row>
    <row r="65" spans="1:14" x14ac:dyDescent="0.25">
      <c r="A65" s="17"/>
      <c r="B65" s="17"/>
      <c r="C65" s="121"/>
      <c r="D65" s="17"/>
      <c r="E65" s="17"/>
      <c r="F65" s="17"/>
      <c r="G65" s="16">
        <f t="shared" si="17"/>
        <v>0</v>
      </c>
      <c r="H65" s="16">
        <v>0</v>
      </c>
      <c r="I65" s="114">
        <v>0</v>
      </c>
      <c r="J65" s="116"/>
      <c r="K65" s="125"/>
      <c r="L65" s="114">
        <f t="shared" si="15"/>
        <v>0</v>
      </c>
      <c r="M65" s="117">
        <v>0</v>
      </c>
      <c r="N65" s="114">
        <f t="shared" si="16"/>
        <v>0</v>
      </c>
    </row>
    <row r="66" spans="1:14" x14ac:dyDescent="0.25">
      <c r="A66" s="180" t="s">
        <v>19</v>
      </c>
      <c r="B66" s="180"/>
      <c r="C66" s="180"/>
      <c r="D66" s="180"/>
      <c r="E66" s="180"/>
      <c r="F66" s="180"/>
      <c r="G66" s="22">
        <f>SUM(G63:G65)</f>
        <v>0</v>
      </c>
      <c r="H66" s="22">
        <f t="shared" ref="H66:I66" si="18">SUM(H63:H65)</f>
        <v>636.1</v>
      </c>
      <c r="I66" s="22">
        <f t="shared" si="18"/>
        <v>0</v>
      </c>
      <c r="J66" s="12"/>
      <c r="K66" s="12"/>
      <c r="L66" s="126">
        <f>SUM(L63:L65)</f>
        <v>0</v>
      </c>
      <c r="M66" s="126">
        <f t="shared" ref="M66:N66" si="19">SUM(M63:M65)</f>
        <v>0</v>
      </c>
      <c r="N66" s="126">
        <f t="shared" si="19"/>
        <v>0</v>
      </c>
    </row>
    <row r="67" spans="1:14" x14ac:dyDescent="0.25">
      <c r="A67" s="11"/>
      <c r="B67" s="11"/>
      <c r="C67" s="11"/>
      <c r="D67" s="11"/>
      <c r="E67" s="11"/>
      <c r="F67" s="11"/>
      <c r="G67" s="11"/>
      <c r="H67" s="11"/>
      <c r="I67" s="21"/>
    </row>
    <row r="68" spans="1:14" x14ac:dyDescent="0.25">
      <c r="A68" s="10"/>
      <c r="B68" s="10"/>
      <c r="C68" s="10"/>
      <c r="D68" s="10"/>
      <c r="E68" s="10"/>
      <c r="F68" s="10"/>
      <c r="G68" s="10"/>
      <c r="H68" s="11"/>
    </row>
    <row r="69" spans="1:14" ht="26.25" x14ac:dyDescent="0.25">
      <c r="A69" s="118" t="s">
        <v>20</v>
      </c>
      <c r="B69" s="118" t="s">
        <v>21</v>
      </c>
      <c r="C69" s="180"/>
      <c r="D69" s="180"/>
      <c r="E69" s="180"/>
      <c r="F69" s="180"/>
      <c r="G69" s="118" t="s">
        <v>10</v>
      </c>
      <c r="H69" s="118" t="s">
        <v>11</v>
      </c>
      <c r="I69" s="12"/>
      <c r="J69" s="12"/>
      <c r="K69" s="12"/>
      <c r="L69" s="12"/>
      <c r="M69" s="12"/>
      <c r="N69" s="12"/>
    </row>
    <row r="70" spans="1:14" x14ac:dyDescent="0.25">
      <c r="A70" s="33"/>
      <c r="B70" s="34">
        <v>0.1</v>
      </c>
      <c r="C70" s="194" t="s">
        <v>22</v>
      </c>
      <c r="D70" s="194"/>
      <c r="E70" s="194"/>
      <c r="F70" s="194"/>
      <c r="G70" s="35">
        <f>G21*B70</f>
        <v>0</v>
      </c>
      <c r="H70" s="36">
        <f>G70</f>
        <v>0</v>
      </c>
      <c r="I70" s="21"/>
      <c r="M70" s="117">
        <v>0</v>
      </c>
      <c r="N70" s="114">
        <f t="shared" ref="N70" si="20">M70+L70</f>
        <v>0</v>
      </c>
    </row>
    <row r="71" spans="1:14" x14ac:dyDescent="0.25">
      <c r="A71" s="180" t="s">
        <v>23</v>
      </c>
      <c r="B71" s="180"/>
      <c r="C71" s="180"/>
      <c r="D71" s="180"/>
      <c r="E71" s="180"/>
      <c r="F71" s="180"/>
      <c r="G71" s="37">
        <f>G70</f>
        <v>0</v>
      </c>
      <c r="H71" s="37">
        <f>H70</f>
        <v>0</v>
      </c>
      <c r="I71" s="12"/>
      <c r="J71" s="12"/>
      <c r="K71" s="12"/>
      <c r="L71" s="12"/>
      <c r="M71" s="12"/>
      <c r="N71" s="12"/>
    </row>
    <row r="72" spans="1:14" x14ac:dyDescent="0.25">
      <c r="A72" s="195"/>
      <c r="B72" s="195"/>
      <c r="C72" s="195"/>
      <c r="D72" s="195"/>
      <c r="E72" s="195"/>
      <c r="F72" s="195"/>
      <c r="G72" s="195"/>
      <c r="H72" s="10"/>
    </row>
    <row r="73" spans="1:14" ht="15.75" x14ac:dyDescent="0.25">
      <c r="A73" s="196" t="s">
        <v>24</v>
      </c>
      <c r="B73" s="196"/>
      <c r="C73" s="196"/>
      <c r="D73" s="196"/>
      <c r="E73" s="196"/>
      <c r="F73" s="196"/>
      <c r="G73" s="38">
        <f>G21+G28+G59+G66+G71</f>
        <v>0</v>
      </c>
      <c r="H73" s="38" t="e">
        <f>H21+H28+H59+H66+#REF!+H71</f>
        <v>#REF!</v>
      </c>
      <c r="I73" s="112"/>
      <c r="J73" s="112"/>
      <c r="K73" s="112"/>
      <c r="L73" s="112"/>
      <c r="M73" s="117">
        <v>0</v>
      </c>
      <c r="N73" s="116"/>
    </row>
    <row r="76" spans="1:14" x14ac:dyDescent="0.25">
      <c r="A76" s="2"/>
      <c r="B76" s="2"/>
      <c r="C76" s="2"/>
      <c r="D76" s="39"/>
      <c r="E76" s="2"/>
      <c r="F76" s="2"/>
    </row>
    <row r="77" spans="1:14" x14ac:dyDescent="0.25">
      <c r="A77" s="40"/>
      <c r="B77" s="187" t="s">
        <v>10</v>
      </c>
      <c r="C77" s="187"/>
      <c r="D77" s="41"/>
      <c r="E77" s="40"/>
      <c r="F77" s="176" t="s">
        <v>84</v>
      </c>
      <c r="I77" s="42"/>
    </row>
    <row r="78" spans="1:14" x14ac:dyDescent="0.25">
      <c r="A78" s="43" t="s">
        <v>25</v>
      </c>
      <c r="B78" s="188">
        <f>SUM(G9:G16)</f>
        <v>0</v>
      </c>
      <c r="C78" s="188"/>
      <c r="D78" s="41"/>
      <c r="E78" s="40"/>
      <c r="F78" s="40"/>
      <c r="G78" s="44"/>
      <c r="H78" s="45"/>
    </row>
    <row r="79" spans="1:14" x14ac:dyDescent="0.25">
      <c r="A79" s="46" t="s">
        <v>12</v>
      </c>
      <c r="B79" s="189">
        <f>SUM(G18:G20)</f>
        <v>0</v>
      </c>
      <c r="C79" s="189"/>
      <c r="D79" s="41"/>
      <c r="E79" s="40"/>
      <c r="F79" s="176" t="s">
        <v>85</v>
      </c>
      <c r="G79" s="44"/>
    </row>
    <row r="80" spans="1:14" x14ac:dyDescent="0.25">
      <c r="A80" s="43" t="s">
        <v>26</v>
      </c>
      <c r="B80" s="189">
        <f>G28+SUM(G25:G27)</f>
        <v>0</v>
      </c>
      <c r="C80" s="189"/>
      <c r="D80" s="41"/>
      <c r="E80" s="40"/>
      <c r="F80" s="40"/>
    </row>
    <row r="81" spans="1:6" x14ac:dyDescent="0.25">
      <c r="A81" s="43" t="s">
        <v>27</v>
      </c>
      <c r="B81" s="189">
        <f>G59+SUM(G32:G58)</f>
        <v>0</v>
      </c>
      <c r="C81" s="189"/>
      <c r="D81" s="41"/>
      <c r="E81" s="40"/>
      <c r="F81" s="40"/>
    </row>
    <row r="82" spans="1:6" ht="30" x14ac:dyDescent="0.25">
      <c r="A82" s="43" t="s">
        <v>28</v>
      </c>
      <c r="B82" s="188">
        <f>G66+SUM(G63:G65)</f>
        <v>0</v>
      </c>
      <c r="C82" s="188"/>
      <c r="D82" s="2"/>
      <c r="E82" s="47"/>
      <c r="F82" s="2"/>
    </row>
    <row r="83" spans="1:6" x14ac:dyDescent="0.25">
      <c r="A83" s="48" t="s">
        <v>20</v>
      </c>
      <c r="B83" s="188">
        <f>G70</f>
        <v>0</v>
      </c>
      <c r="C83" s="188"/>
      <c r="D83" s="2"/>
      <c r="E83" s="2"/>
      <c r="F83" s="2"/>
    </row>
    <row r="84" spans="1:6" x14ac:dyDescent="0.25">
      <c r="A84" s="49" t="s">
        <v>29</v>
      </c>
      <c r="B84" s="197">
        <f>SUM(B78:B83)</f>
        <v>0</v>
      </c>
      <c r="C84" s="198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49" t="s">
        <v>30</v>
      </c>
      <c r="B86" s="199">
        <v>1</v>
      </c>
      <c r="C86" s="200"/>
      <c r="D86" s="2"/>
      <c r="E86" s="2"/>
      <c r="F86" s="2"/>
    </row>
    <row r="87" spans="1:6" ht="30" x14ac:dyDescent="0.25">
      <c r="A87" s="49" t="s">
        <v>31</v>
      </c>
      <c r="B87" s="201">
        <f>SUM(B78:C84)</f>
        <v>0</v>
      </c>
      <c r="C87" s="20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</sheetData>
  <mergeCells count="36">
    <mergeCell ref="J6:N6"/>
    <mergeCell ref="A1:B1"/>
    <mergeCell ref="C1:G1"/>
    <mergeCell ref="A2:B2"/>
    <mergeCell ref="C2:G2"/>
    <mergeCell ref="A3:B3"/>
    <mergeCell ref="C3:G3"/>
    <mergeCell ref="A4:B4"/>
    <mergeCell ref="C4:D4"/>
    <mergeCell ref="A5:G5"/>
    <mergeCell ref="B6:G6"/>
    <mergeCell ref="I6:I7"/>
    <mergeCell ref="A71:F71"/>
    <mergeCell ref="A21:F21"/>
    <mergeCell ref="A22:G22"/>
    <mergeCell ref="B23:G23"/>
    <mergeCell ref="A28:F28"/>
    <mergeCell ref="A29:G29"/>
    <mergeCell ref="B30:G30"/>
    <mergeCell ref="A59:F59"/>
    <mergeCell ref="A61:G61"/>
    <mergeCell ref="A66:F66"/>
    <mergeCell ref="C69:F69"/>
    <mergeCell ref="C70:F70"/>
    <mergeCell ref="B87:C87"/>
    <mergeCell ref="A72:G72"/>
    <mergeCell ref="A73:F73"/>
    <mergeCell ref="B77:C77"/>
    <mergeCell ref="B78:C78"/>
    <mergeCell ref="B79:C79"/>
    <mergeCell ref="B80:C80"/>
    <mergeCell ref="B81:C81"/>
    <mergeCell ref="B82:C82"/>
    <mergeCell ref="B83:C83"/>
    <mergeCell ref="B84:C84"/>
    <mergeCell ref="B86:C86"/>
  </mergeCells>
  <dataValidations count="1">
    <dataValidation type="decimal" showInputMessage="1" showErrorMessage="1" error="Unesite vrijednost između 0 in 15." sqref="B70">
      <formula1>0</formula1>
      <formula2>0.15</formula2>
    </dataValidation>
  </dataValidations>
  <pageMargins left="9.3749999999999997E-3" right="0.75" top="1.2012254901960784" bottom="0.8" header="0.31985294117647056" footer="0.5"/>
  <pageSetup paperSize="9" scale="55" fitToHeight="5" orientation="landscape" r:id="rId1"/>
  <headerFooter alignWithMargins="0">
    <oddHeader>&amp;C&amp;G</oddHeader>
    <oddFooter>&amp;L&amp;"Times New Roman,Regular"&amp;9
&amp;R&amp;"Times New Roman,Regular"&amp;9&amp;P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11" sqref="D11"/>
    </sheetView>
  </sheetViews>
  <sheetFormatPr defaultRowHeight="11.25" x14ac:dyDescent="0.2"/>
  <cols>
    <col min="1" max="1" width="3.42578125" style="132" bestFit="1" customWidth="1"/>
    <col min="2" max="2" width="36.42578125" style="128" bestFit="1" customWidth="1"/>
    <col min="3" max="3" width="8" style="129" customWidth="1"/>
    <col min="4" max="4" width="9.140625" style="130"/>
    <col min="5" max="5" width="11" style="131" customWidth="1"/>
    <col min="6" max="6" width="10.7109375" style="131" customWidth="1"/>
    <col min="7" max="7" width="7.85546875" style="131" customWidth="1"/>
    <col min="8" max="8" width="11" style="131" customWidth="1"/>
    <col min="9" max="10" width="10.28515625" style="132" customWidth="1"/>
    <col min="11" max="11" width="17.7109375" style="132" customWidth="1"/>
    <col min="12" max="12" width="30.7109375" style="132" customWidth="1"/>
    <col min="13" max="13" width="50" style="132" customWidth="1"/>
    <col min="14" max="16384" width="9.140625" style="132"/>
  </cols>
  <sheetData>
    <row r="1" spans="1:13" x14ac:dyDescent="0.2">
      <c r="A1" s="127" t="s">
        <v>88</v>
      </c>
    </row>
    <row r="2" spans="1:13" s="133" customFormat="1" x14ac:dyDescent="0.2">
      <c r="A2" s="133" t="s">
        <v>60</v>
      </c>
      <c r="B2" s="134"/>
      <c r="C2" s="135" t="s">
        <v>61</v>
      </c>
      <c r="D2" s="136"/>
      <c r="E2" s="137"/>
      <c r="F2" s="137"/>
      <c r="G2" s="137"/>
      <c r="H2" s="137"/>
    </row>
    <row r="3" spans="1:13" s="139" customFormat="1" ht="22.5" x14ac:dyDescent="0.2">
      <c r="A3" s="138" t="s">
        <v>74</v>
      </c>
      <c r="B3" s="138" t="s">
        <v>83</v>
      </c>
      <c r="C3" s="138" t="s">
        <v>5</v>
      </c>
      <c r="D3" s="138" t="s">
        <v>6</v>
      </c>
      <c r="E3" s="138" t="s">
        <v>63</v>
      </c>
      <c r="F3" s="138" t="s">
        <v>64</v>
      </c>
      <c r="G3" s="138" t="s">
        <v>65</v>
      </c>
      <c r="H3" s="138" t="s">
        <v>66</v>
      </c>
      <c r="I3" s="138" t="s">
        <v>68</v>
      </c>
      <c r="J3" s="138" t="s">
        <v>67</v>
      </c>
      <c r="K3" s="138" t="s">
        <v>69</v>
      </c>
      <c r="L3" s="138" t="s">
        <v>70</v>
      </c>
      <c r="M3" s="138" t="s">
        <v>71</v>
      </c>
    </row>
    <row r="4" spans="1:13" x14ac:dyDescent="0.2">
      <c r="A4" s="140"/>
      <c r="B4" s="141" t="s">
        <v>62</v>
      </c>
      <c r="C4" s="142"/>
      <c r="D4" s="143"/>
      <c r="E4" s="144"/>
      <c r="F4" s="144"/>
      <c r="G4" s="145"/>
      <c r="H4" s="146"/>
      <c r="I4" s="140"/>
      <c r="J4" s="140"/>
      <c r="K4" s="140"/>
      <c r="L4" s="140"/>
      <c r="M4" s="147"/>
    </row>
    <row r="5" spans="1:13" ht="15" customHeight="1" x14ac:dyDescent="0.2">
      <c r="A5" s="148"/>
      <c r="B5" s="149"/>
      <c r="C5" s="150"/>
      <c r="D5" s="151"/>
      <c r="E5" s="152">
        <v>0</v>
      </c>
      <c r="F5" s="152">
        <f>D5*E5</f>
        <v>0</v>
      </c>
      <c r="G5" s="153">
        <v>0</v>
      </c>
      <c r="H5" s="154" t="e">
        <f t="shared" ref="H5:H19" si="0">F5/G5</f>
        <v>#DIV/0!</v>
      </c>
      <c r="I5" s="148"/>
      <c r="J5" s="148"/>
      <c r="K5" s="148"/>
      <c r="L5" s="155"/>
      <c r="M5" s="155"/>
    </row>
    <row r="6" spans="1:13" x14ac:dyDescent="0.2">
      <c r="A6" s="148"/>
      <c r="B6" s="149"/>
      <c r="C6" s="150"/>
      <c r="D6" s="151"/>
      <c r="E6" s="152">
        <v>0</v>
      </c>
      <c r="F6" s="152">
        <f t="shared" ref="F6:F19" si="1">D6*E6</f>
        <v>0</v>
      </c>
      <c r="G6" s="153">
        <v>0</v>
      </c>
      <c r="H6" s="154" t="e">
        <f t="shared" si="0"/>
        <v>#DIV/0!</v>
      </c>
      <c r="I6" s="148"/>
      <c r="J6" s="148"/>
      <c r="K6" s="148"/>
      <c r="L6" s="155"/>
      <c r="M6" s="155"/>
    </row>
    <row r="7" spans="1:13" x14ac:dyDescent="0.2">
      <c r="A7" s="148"/>
      <c r="B7" s="149"/>
      <c r="C7" s="150"/>
      <c r="D7" s="151"/>
      <c r="E7" s="152">
        <v>0</v>
      </c>
      <c r="F7" s="152">
        <f t="shared" si="1"/>
        <v>0</v>
      </c>
      <c r="G7" s="153">
        <v>0</v>
      </c>
      <c r="H7" s="154" t="e">
        <f t="shared" si="0"/>
        <v>#DIV/0!</v>
      </c>
      <c r="I7" s="156"/>
      <c r="J7" s="156"/>
      <c r="K7" s="156"/>
      <c r="L7" s="155"/>
      <c r="M7" s="155"/>
    </row>
    <row r="8" spans="1:13" x14ac:dyDescent="0.2">
      <c r="A8" s="148"/>
      <c r="B8" s="157"/>
      <c r="C8" s="150"/>
      <c r="D8" s="151"/>
      <c r="E8" s="152">
        <v>0</v>
      </c>
      <c r="F8" s="152">
        <f t="shared" si="1"/>
        <v>0</v>
      </c>
      <c r="G8" s="153">
        <v>0</v>
      </c>
      <c r="H8" s="154" t="e">
        <f t="shared" si="0"/>
        <v>#DIV/0!</v>
      </c>
      <c r="I8" s="156"/>
      <c r="J8" s="156"/>
      <c r="K8" s="156"/>
      <c r="L8" s="155"/>
      <c r="M8" s="155"/>
    </row>
    <row r="9" spans="1:13" x14ac:dyDescent="0.2">
      <c r="A9" s="148"/>
      <c r="B9" s="157"/>
      <c r="C9" s="150"/>
      <c r="D9" s="151"/>
      <c r="E9" s="152">
        <v>0</v>
      </c>
      <c r="F9" s="152">
        <f t="shared" si="1"/>
        <v>0</v>
      </c>
      <c r="G9" s="153">
        <v>0</v>
      </c>
      <c r="H9" s="154" t="e">
        <f t="shared" si="0"/>
        <v>#DIV/0!</v>
      </c>
      <c r="I9" s="156"/>
      <c r="J9" s="156"/>
      <c r="K9" s="156"/>
      <c r="L9" s="155"/>
      <c r="M9" s="155"/>
    </row>
    <row r="10" spans="1:13" x14ac:dyDescent="0.2">
      <c r="A10" s="148"/>
      <c r="B10" s="157"/>
      <c r="C10" s="150"/>
      <c r="D10" s="151"/>
      <c r="E10" s="152">
        <v>0</v>
      </c>
      <c r="F10" s="152">
        <f t="shared" si="1"/>
        <v>0</v>
      </c>
      <c r="G10" s="153">
        <v>0</v>
      </c>
      <c r="H10" s="154" t="e">
        <f t="shared" si="0"/>
        <v>#DIV/0!</v>
      </c>
      <c r="I10" s="148"/>
      <c r="J10" s="148"/>
      <c r="K10" s="148"/>
      <c r="L10" s="155"/>
      <c r="M10" s="155"/>
    </row>
    <row r="11" spans="1:13" x14ac:dyDescent="0.2">
      <c r="A11" s="148"/>
      <c r="B11" s="157"/>
      <c r="C11" s="150"/>
      <c r="D11" s="151"/>
      <c r="E11" s="152">
        <v>0</v>
      </c>
      <c r="F11" s="152">
        <f t="shared" si="1"/>
        <v>0</v>
      </c>
      <c r="G11" s="153">
        <v>0</v>
      </c>
      <c r="H11" s="154" t="e">
        <f t="shared" si="0"/>
        <v>#DIV/0!</v>
      </c>
      <c r="I11" s="148"/>
      <c r="J11" s="148"/>
      <c r="K11" s="148"/>
      <c r="L11" s="155"/>
      <c r="M11" s="155"/>
    </row>
    <row r="12" spans="1:13" x14ac:dyDescent="0.2">
      <c r="A12" s="148"/>
      <c r="B12" s="157"/>
      <c r="C12" s="150"/>
      <c r="D12" s="151"/>
      <c r="E12" s="152">
        <v>0</v>
      </c>
      <c r="F12" s="152">
        <f t="shared" si="1"/>
        <v>0</v>
      </c>
      <c r="G12" s="153">
        <v>0</v>
      </c>
      <c r="H12" s="154" t="e">
        <f t="shared" si="0"/>
        <v>#DIV/0!</v>
      </c>
      <c r="I12" s="156"/>
      <c r="J12" s="156"/>
      <c r="K12" s="156"/>
      <c r="L12" s="155"/>
      <c r="M12" s="155"/>
    </row>
    <row r="13" spans="1:13" x14ac:dyDescent="0.2">
      <c r="A13" s="148"/>
      <c r="B13" s="149"/>
      <c r="C13" s="150"/>
      <c r="D13" s="151"/>
      <c r="E13" s="152">
        <v>0</v>
      </c>
      <c r="F13" s="152">
        <f t="shared" si="1"/>
        <v>0</v>
      </c>
      <c r="G13" s="153">
        <v>0</v>
      </c>
      <c r="H13" s="154" t="e">
        <f t="shared" si="0"/>
        <v>#DIV/0!</v>
      </c>
      <c r="I13" s="148"/>
      <c r="J13" s="148"/>
      <c r="K13" s="148"/>
      <c r="L13" s="155"/>
      <c r="M13" s="155"/>
    </row>
    <row r="14" spans="1:13" x14ac:dyDescent="0.2">
      <c r="A14" s="148"/>
      <c r="B14" s="149"/>
      <c r="C14" s="150"/>
      <c r="D14" s="151"/>
      <c r="E14" s="152">
        <v>0</v>
      </c>
      <c r="F14" s="152">
        <f t="shared" si="1"/>
        <v>0</v>
      </c>
      <c r="G14" s="153">
        <v>0</v>
      </c>
      <c r="H14" s="154" t="e">
        <f t="shared" si="0"/>
        <v>#DIV/0!</v>
      </c>
      <c r="I14" s="156"/>
      <c r="J14" s="156"/>
      <c r="K14" s="156"/>
      <c r="L14" s="155"/>
      <c r="M14" s="155"/>
    </row>
    <row r="15" spans="1:13" x14ac:dyDescent="0.2">
      <c r="A15" s="148"/>
      <c r="B15" s="149"/>
      <c r="C15" s="150"/>
      <c r="D15" s="151"/>
      <c r="E15" s="152">
        <v>0</v>
      </c>
      <c r="F15" s="152">
        <f t="shared" si="1"/>
        <v>0</v>
      </c>
      <c r="G15" s="153">
        <v>0</v>
      </c>
      <c r="H15" s="154" t="e">
        <f t="shared" si="0"/>
        <v>#DIV/0!</v>
      </c>
      <c r="I15" s="156"/>
      <c r="J15" s="156"/>
      <c r="K15" s="156"/>
      <c r="L15" s="155"/>
      <c r="M15" s="155"/>
    </row>
    <row r="16" spans="1:13" x14ac:dyDescent="0.2">
      <c r="A16" s="148"/>
      <c r="B16" s="149"/>
      <c r="C16" s="150"/>
      <c r="D16" s="151"/>
      <c r="E16" s="152">
        <v>0</v>
      </c>
      <c r="F16" s="152">
        <f t="shared" si="1"/>
        <v>0</v>
      </c>
      <c r="G16" s="153">
        <v>0</v>
      </c>
      <c r="H16" s="154" t="e">
        <f t="shared" si="0"/>
        <v>#DIV/0!</v>
      </c>
      <c r="I16" s="156"/>
      <c r="J16" s="156"/>
      <c r="K16" s="156"/>
      <c r="L16" s="155"/>
      <c r="M16" s="155"/>
    </row>
    <row r="17" spans="1:13" x14ac:dyDescent="0.2">
      <c r="A17" s="148"/>
      <c r="B17" s="149"/>
      <c r="C17" s="150"/>
      <c r="D17" s="151"/>
      <c r="E17" s="152">
        <v>0</v>
      </c>
      <c r="F17" s="152">
        <f t="shared" si="1"/>
        <v>0</v>
      </c>
      <c r="G17" s="153">
        <v>0</v>
      </c>
      <c r="H17" s="154" t="e">
        <f t="shared" si="0"/>
        <v>#DIV/0!</v>
      </c>
      <c r="I17" s="156"/>
      <c r="J17" s="156"/>
      <c r="K17" s="156"/>
      <c r="L17" s="155"/>
      <c r="M17" s="155"/>
    </row>
    <row r="18" spans="1:13" x14ac:dyDescent="0.2">
      <c r="A18" s="148"/>
      <c r="B18" s="149"/>
      <c r="C18" s="150"/>
      <c r="D18" s="151"/>
      <c r="E18" s="152">
        <v>0</v>
      </c>
      <c r="F18" s="152">
        <f t="shared" si="1"/>
        <v>0</v>
      </c>
      <c r="G18" s="153">
        <v>0</v>
      </c>
      <c r="H18" s="154" t="e">
        <f t="shared" si="0"/>
        <v>#DIV/0!</v>
      </c>
      <c r="I18" s="156"/>
      <c r="J18" s="156"/>
      <c r="K18" s="156"/>
      <c r="L18" s="155"/>
      <c r="M18" s="155"/>
    </row>
    <row r="19" spans="1:13" x14ac:dyDescent="0.2">
      <c r="A19" s="148"/>
      <c r="B19" s="149"/>
      <c r="C19" s="150"/>
      <c r="D19" s="151"/>
      <c r="E19" s="152">
        <v>0</v>
      </c>
      <c r="F19" s="152">
        <f t="shared" si="1"/>
        <v>0</v>
      </c>
      <c r="G19" s="153">
        <v>0</v>
      </c>
      <c r="H19" s="154" t="e">
        <f t="shared" si="0"/>
        <v>#DIV/0!</v>
      </c>
      <c r="I19" s="156"/>
      <c r="J19" s="156"/>
      <c r="K19" s="156"/>
      <c r="L19" s="155"/>
      <c r="M19" s="155"/>
    </row>
    <row r="20" spans="1:13" x14ac:dyDescent="0.2">
      <c r="A20" s="140"/>
      <c r="B20" s="141" t="s">
        <v>12</v>
      </c>
      <c r="C20" s="142"/>
      <c r="D20" s="143"/>
      <c r="E20" s="158"/>
      <c r="F20" s="158"/>
      <c r="G20" s="158"/>
      <c r="H20" s="158"/>
      <c r="I20" s="140"/>
      <c r="J20" s="140"/>
      <c r="K20" s="140"/>
      <c r="L20" s="140"/>
      <c r="M20" s="140"/>
    </row>
    <row r="21" spans="1:13" x14ac:dyDescent="0.2">
      <c r="A21" s="148"/>
      <c r="B21" s="149"/>
      <c r="C21" s="150"/>
      <c r="D21" s="151"/>
      <c r="E21" s="152">
        <v>0</v>
      </c>
      <c r="F21" s="152">
        <f t="shared" ref="F21:F24" si="2">D21*E21</f>
        <v>0</v>
      </c>
      <c r="G21" s="153">
        <v>0</v>
      </c>
      <c r="H21" s="154" t="e">
        <f t="shared" ref="H21:H24" si="3">F21/G21</f>
        <v>#DIV/0!</v>
      </c>
      <c r="I21" s="148"/>
      <c r="J21" s="148"/>
      <c r="K21" s="148"/>
      <c r="L21" s="155"/>
      <c r="M21" s="155"/>
    </row>
    <row r="22" spans="1:13" x14ac:dyDescent="0.2">
      <c r="A22" s="148"/>
      <c r="B22" s="149"/>
      <c r="C22" s="150"/>
      <c r="D22" s="151"/>
      <c r="E22" s="152">
        <v>0</v>
      </c>
      <c r="F22" s="152">
        <f t="shared" si="2"/>
        <v>0</v>
      </c>
      <c r="G22" s="153">
        <v>0</v>
      </c>
      <c r="H22" s="154" t="e">
        <f t="shared" si="3"/>
        <v>#DIV/0!</v>
      </c>
      <c r="I22" s="148"/>
      <c r="J22" s="148"/>
      <c r="K22" s="148"/>
      <c r="L22" s="148"/>
      <c r="M22" s="148"/>
    </row>
    <row r="23" spans="1:13" x14ac:dyDescent="0.2">
      <c r="A23" s="148"/>
      <c r="B23" s="149"/>
      <c r="C23" s="150"/>
      <c r="D23" s="151"/>
      <c r="E23" s="152">
        <v>0</v>
      </c>
      <c r="F23" s="152">
        <f t="shared" si="2"/>
        <v>0</v>
      </c>
      <c r="G23" s="153">
        <v>0</v>
      </c>
      <c r="H23" s="154" t="e">
        <f t="shared" si="3"/>
        <v>#DIV/0!</v>
      </c>
      <c r="I23" s="148"/>
      <c r="J23" s="148"/>
      <c r="K23" s="148"/>
      <c r="L23" s="148"/>
      <c r="M23" s="148"/>
    </row>
    <row r="24" spans="1:13" x14ac:dyDescent="0.2">
      <c r="A24" s="148"/>
      <c r="B24" s="149"/>
      <c r="C24" s="150"/>
      <c r="D24" s="151"/>
      <c r="E24" s="152">
        <v>0</v>
      </c>
      <c r="F24" s="152">
        <f t="shared" si="2"/>
        <v>0</v>
      </c>
      <c r="G24" s="153">
        <v>0</v>
      </c>
      <c r="H24" s="154" t="e">
        <f t="shared" si="3"/>
        <v>#DIV/0!</v>
      </c>
      <c r="I24" s="148"/>
      <c r="J24" s="148"/>
      <c r="K24" s="148"/>
      <c r="L24" s="148"/>
      <c r="M24" s="148"/>
    </row>
    <row r="25" spans="1:13" ht="22.5" customHeight="1" x14ac:dyDescent="0.2">
      <c r="A25" s="159"/>
      <c r="B25" s="160" t="s">
        <v>72</v>
      </c>
      <c r="C25" s="161"/>
      <c r="D25" s="162"/>
      <c r="E25" s="163"/>
      <c r="F25" s="163">
        <f>SUM(F5:F19, F21:F24)</f>
        <v>0</v>
      </c>
      <c r="G25" s="164"/>
      <c r="H25" s="165" t="e">
        <f>SUM(H5:H19, H21:H24)</f>
        <v>#DIV/0!</v>
      </c>
      <c r="I25" s="159"/>
      <c r="J25" s="159"/>
      <c r="K25" s="159"/>
      <c r="L25" s="159"/>
      <c r="M25" s="159"/>
    </row>
    <row r="26" spans="1:13" x14ac:dyDescent="0.2">
      <c r="A26" s="148"/>
      <c r="B26" s="166"/>
      <c r="C26" s="150"/>
      <c r="D26" s="167"/>
      <c r="E26" s="168"/>
      <c r="F26" s="168"/>
      <c r="G26" s="168"/>
      <c r="H26" s="168"/>
      <c r="I26" s="148"/>
      <c r="J26" s="148"/>
      <c r="K26" s="148"/>
      <c r="L26" s="148"/>
      <c r="M26" s="148"/>
    </row>
    <row r="27" spans="1:13" x14ac:dyDescent="0.2">
      <c r="A27" s="140"/>
      <c r="B27" s="169" t="s">
        <v>73</v>
      </c>
      <c r="C27" s="142"/>
      <c r="D27" s="143"/>
      <c r="E27" s="158"/>
      <c r="F27" s="158"/>
      <c r="G27" s="158"/>
      <c r="H27" s="158"/>
      <c r="I27" s="140"/>
      <c r="J27" s="140"/>
      <c r="K27" s="140"/>
      <c r="L27" s="140"/>
      <c r="M27" s="140"/>
    </row>
    <row r="28" spans="1:13" x14ac:dyDescent="0.2">
      <c r="A28" s="148"/>
      <c r="B28" s="170"/>
      <c r="C28" s="150"/>
      <c r="D28" s="151"/>
      <c r="E28" s="152">
        <v>0</v>
      </c>
      <c r="F28" s="152">
        <f t="shared" ref="F28:F32" si="4">D28*E28</f>
        <v>0</v>
      </c>
      <c r="G28" s="153">
        <v>0</v>
      </c>
      <c r="H28" s="154" t="e">
        <f t="shared" ref="H28:H32" si="5">F28/G28</f>
        <v>#DIV/0!</v>
      </c>
      <c r="I28" s="148"/>
      <c r="J28" s="148"/>
      <c r="K28" s="148"/>
      <c r="L28" s="148"/>
      <c r="M28" s="148"/>
    </row>
    <row r="29" spans="1:13" x14ac:dyDescent="0.2">
      <c r="A29" s="148"/>
      <c r="B29" s="170"/>
      <c r="C29" s="150"/>
      <c r="D29" s="151"/>
      <c r="E29" s="152">
        <v>0</v>
      </c>
      <c r="F29" s="152">
        <f t="shared" si="4"/>
        <v>0</v>
      </c>
      <c r="G29" s="153">
        <v>0</v>
      </c>
      <c r="H29" s="154" t="e">
        <f t="shared" si="5"/>
        <v>#DIV/0!</v>
      </c>
      <c r="I29" s="148"/>
      <c r="J29" s="148"/>
      <c r="K29" s="148"/>
      <c r="L29" s="148"/>
      <c r="M29" s="148"/>
    </row>
    <row r="30" spans="1:13" x14ac:dyDescent="0.2">
      <c r="A30" s="148"/>
      <c r="B30" s="170"/>
      <c r="C30" s="150"/>
      <c r="D30" s="151"/>
      <c r="E30" s="152">
        <v>0</v>
      </c>
      <c r="F30" s="152">
        <f t="shared" si="4"/>
        <v>0</v>
      </c>
      <c r="G30" s="153">
        <v>0</v>
      </c>
      <c r="H30" s="154" t="e">
        <f t="shared" si="5"/>
        <v>#DIV/0!</v>
      </c>
      <c r="I30" s="148"/>
      <c r="J30" s="148"/>
      <c r="K30" s="148"/>
      <c r="L30" s="148"/>
      <c r="M30" s="148"/>
    </row>
    <row r="31" spans="1:13" x14ac:dyDescent="0.2">
      <c r="A31" s="148"/>
      <c r="B31" s="149"/>
      <c r="C31" s="150"/>
      <c r="D31" s="151"/>
      <c r="E31" s="152">
        <v>0</v>
      </c>
      <c r="F31" s="152">
        <f t="shared" si="4"/>
        <v>0</v>
      </c>
      <c r="G31" s="153">
        <v>0</v>
      </c>
      <c r="H31" s="154" t="e">
        <f t="shared" si="5"/>
        <v>#DIV/0!</v>
      </c>
      <c r="I31" s="148"/>
      <c r="J31" s="148"/>
      <c r="K31" s="148"/>
      <c r="L31" s="148"/>
      <c r="M31" s="148"/>
    </row>
    <row r="32" spans="1:13" x14ac:dyDescent="0.2">
      <c r="A32" s="148"/>
      <c r="B32" s="149"/>
      <c r="C32" s="150"/>
      <c r="D32" s="151"/>
      <c r="E32" s="152">
        <v>0</v>
      </c>
      <c r="F32" s="152">
        <f t="shared" si="4"/>
        <v>0</v>
      </c>
      <c r="G32" s="153">
        <v>0</v>
      </c>
      <c r="H32" s="154" t="e">
        <f t="shared" si="5"/>
        <v>#DIV/0!</v>
      </c>
      <c r="I32" s="148"/>
      <c r="J32" s="148"/>
      <c r="K32" s="148"/>
      <c r="L32" s="148"/>
      <c r="M32" s="148"/>
    </row>
    <row r="33" spans="1:13" x14ac:dyDescent="0.2">
      <c r="A33" s="159"/>
      <c r="B33" s="160" t="s">
        <v>75</v>
      </c>
      <c r="C33" s="161"/>
      <c r="D33" s="162"/>
      <c r="E33" s="171"/>
      <c r="F33" s="171">
        <f>SUM(F31:F32)</f>
        <v>0</v>
      </c>
      <c r="G33" s="164"/>
      <c r="H33" s="165" t="e">
        <f>SUM(H28:H32)</f>
        <v>#DIV/0!</v>
      </c>
      <c r="I33" s="159"/>
      <c r="J33" s="159"/>
      <c r="K33" s="159"/>
      <c r="L33" s="159"/>
      <c r="M33" s="159"/>
    </row>
    <row r="34" spans="1:13" x14ac:dyDescent="0.2">
      <c r="A34" s="148"/>
      <c r="B34" s="157"/>
      <c r="C34" s="150"/>
      <c r="D34" s="167"/>
      <c r="E34" s="168"/>
      <c r="F34" s="168"/>
      <c r="G34" s="168"/>
      <c r="H34" s="168"/>
      <c r="I34" s="148"/>
      <c r="J34" s="148"/>
      <c r="K34" s="148"/>
      <c r="L34" s="148"/>
      <c r="M34" s="148"/>
    </row>
    <row r="35" spans="1:13" x14ac:dyDescent="0.2">
      <c r="A35" s="140"/>
      <c r="B35" s="169" t="s">
        <v>27</v>
      </c>
      <c r="C35" s="142"/>
      <c r="D35" s="143"/>
      <c r="E35" s="158"/>
      <c r="F35" s="158"/>
      <c r="G35" s="158"/>
      <c r="H35" s="158"/>
      <c r="I35" s="140"/>
      <c r="J35" s="140"/>
      <c r="K35" s="140"/>
      <c r="L35" s="140"/>
      <c r="M35" s="140"/>
    </row>
    <row r="36" spans="1:13" x14ac:dyDescent="0.2">
      <c r="A36" s="148"/>
      <c r="B36" s="170"/>
      <c r="C36" s="150"/>
      <c r="D36" s="151"/>
      <c r="E36" s="152">
        <v>0</v>
      </c>
      <c r="F36" s="152">
        <f t="shared" ref="F36:F44" si="6">D36*E36</f>
        <v>0</v>
      </c>
      <c r="G36" s="153">
        <v>0</v>
      </c>
      <c r="H36" s="154" t="e">
        <f t="shared" ref="H36:H44" si="7">F36/G36</f>
        <v>#DIV/0!</v>
      </c>
      <c r="I36" s="148"/>
      <c r="J36" s="148"/>
      <c r="K36" s="148"/>
      <c r="L36" s="148"/>
      <c r="M36" s="148"/>
    </row>
    <row r="37" spans="1:13" x14ac:dyDescent="0.2">
      <c r="A37" s="148"/>
      <c r="B37" s="170"/>
      <c r="C37" s="150"/>
      <c r="D37" s="151"/>
      <c r="E37" s="152">
        <v>0</v>
      </c>
      <c r="F37" s="152">
        <f t="shared" si="6"/>
        <v>0</v>
      </c>
      <c r="G37" s="153">
        <v>0</v>
      </c>
      <c r="H37" s="154" t="e">
        <f t="shared" si="7"/>
        <v>#DIV/0!</v>
      </c>
      <c r="I37" s="148"/>
      <c r="J37" s="148"/>
      <c r="K37" s="148"/>
      <c r="L37" s="148"/>
      <c r="M37" s="148"/>
    </row>
    <row r="38" spans="1:13" x14ac:dyDescent="0.2">
      <c r="A38" s="148"/>
      <c r="B38" s="170"/>
      <c r="C38" s="150"/>
      <c r="D38" s="151"/>
      <c r="E38" s="152">
        <v>0</v>
      </c>
      <c r="F38" s="152">
        <f t="shared" si="6"/>
        <v>0</v>
      </c>
      <c r="G38" s="153">
        <v>0</v>
      </c>
      <c r="H38" s="154" t="e">
        <f t="shared" si="7"/>
        <v>#DIV/0!</v>
      </c>
      <c r="I38" s="148"/>
      <c r="J38" s="148"/>
      <c r="K38" s="148"/>
      <c r="L38" s="148"/>
      <c r="M38" s="148"/>
    </row>
    <row r="39" spans="1:13" x14ac:dyDescent="0.2">
      <c r="A39" s="148"/>
      <c r="B39" s="170"/>
      <c r="C39" s="150"/>
      <c r="D39" s="151"/>
      <c r="E39" s="152">
        <v>0</v>
      </c>
      <c r="F39" s="152">
        <f t="shared" si="6"/>
        <v>0</v>
      </c>
      <c r="G39" s="153">
        <v>0</v>
      </c>
      <c r="H39" s="154" t="e">
        <f t="shared" si="7"/>
        <v>#DIV/0!</v>
      </c>
      <c r="I39" s="148"/>
      <c r="J39" s="148"/>
      <c r="K39" s="148"/>
      <c r="L39" s="148"/>
      <c r="M39" s="148"/>
    </row>
    <row r="40" spans="1:13" x14ac:dyDescent="0.2">
      <c r="A40" s="148"/>
      <c r="B40" s="157"/>
      <c r="C40" s="150"/>
      <c r="D40" s="151"/>
      <c r="E40" s="152">
        <v>0</v>
      </c>
      <c r="F40" s="152">
        <f t="shared" si="6"/>
        <v>0</v>
      </c>
      <c r="G40" s="153">
        <v>0</v>
      </c>
      <c r="H40" s="154" t="e">
        <f t="shared" si="7"/>
        <v>#DIV/0!</v>
      </c>
      <c r="I40" s="148"/>
      <c r="J40" s="148"/>
      <c r="K40" s="148"/>
      <c r="L40" s="148"/>
      <c r="M40" s="148"/>
    </row>
    <row r="41" spans="1:13" x14ac:dyDescent="0.2">
      <c r="A41" s="148"/>
      <c r="B41" s="157"/>
      <c r="C41" s="150"/>
      <c r="D41" s="151"/>
      <c r="E41" s="152">
        <v>0</v>
      </c>
      <c r="F41" s="152">
        <f t="shared" si="6"/>
        <v>0</v>
      </c>
      <c r="G41" s="153">
        <v>0</v>
      </c>
      <c r="H41" s="154" t="e">
        <f t="shared" si="7"/>
        <v>#DIV/0!</v>
      </c>
      <c r="I41" s="148"/>
      <c r="J41" s="148"/>
      <c r="K41" s="148"/>
      <c r="L41" s="148"/>
      <c r="M41" s="148"/>
    </row>
    <row r="42" spans="1:13" x14ac:dyDescent="0.2">
      <c r="A42" s="148"/>
      <c r="B42" s="157"/>
      <c r="C42" s="150"/>
      <c r="D42" s="151"/>
      <c r="E42" s="152">
        <v>0</v>
      </c>
      <c r="F42" s="152">
        <f t="shared" si="6"/>
        <v>0</v>
      </c>
      <c r="G42" s="153">
        <v>0</v>
      </c>
      <c r="H42" s="154" t="e">
        <f t="shared" si="7"/>
        <v>#DIV/0!</v>
      </c>
      <c r="I42" s="148"/>
      <c r="J42" s="148"/>
      <c r="K42" s="148"/>
      <c r="L42" s="148"/>
      <c r="M42" s="148"/>
    </row>
    <row r="43" spans="1:13" x14ac:dyDescent="0.2">
      <c r="A43" s="148"/>
      <c r="B43" s="157"/>
      <c r="C43" s="150"/>
      <c r="D43" s="151"/>
      <c r="E43" s="152">
        <v>0</v>
      </c>
      <c r="F43" s="152">
        <f t="shared" si="6"/>
        <v>0</v>
      </c>
      <c r="G43" s="153">
        <v>0</v>
      </c>
      <c r="H43" s="154" t="e">
        <f t="shared" si="7"/>
        <v>#DIV/0!</v>
      </c>
      <c r="I43" s="148"/>
      <c r="J43" s="148"/>
      <c r="K43" s="148"/>
      <c r="L43" s="148"/>
      <c r="M43" s="148"/>
    </row>
    <row r="44" spans="1:13" x14ac:dyDescent="0.2">
      <c r="A44" s="148"/>
      <c r="B44" s="157"/>
      <c r="C44" s="150"/>
      <c r="D44" s="151"/>
      <c r="E44" s="152">
        <v>0</v>
      </c>
      <c r="F44" s="152">
        <f t="shared" si="6"/>
        <v>0</v>
      </c>
      <c r="G44" s="153">
        <v>0</v>
      </c>
      <c r="H44" s="154" t="e">
        <f t="shared" si="7"/>
        <v>#DIV/0!</v>
      </c>
      <c r="I44" s="148"/>
      <c r="J44" s="148"/>
      <c r="K44" s="148"/>
      <c r="L44" s="148"/>
      <c r="M44" s="148"/>
    </row>
    <row r="45" spans="1:13" x14ac:dyDescent="0.2">
      <c r="A45" s="159"/>
      <c r="B45" s="160" t="s">
        <v>76</v>
      </c>
      <c r="C45" s="161"/>
      <c r="D45" s="162"/>
      <c r="E45" s="171"/>
      <c r="F45" s="171">
        <f>SUM(F36:F44)</f>
        <v>0</v>
      </c>
      <c r="G45" s="164"/>
      <c r="H45" s="172" t="e">
        <f>SUM(H36:H44)</f>
        <v>#DIV/0!</v>
      </c>
      <c r="I45" s="159"/>
      <c r="J45" s="159"/>
      <c r="K45" s="159"/>
      <c r="L45" s="159"/>
      <c r="M45" s="159"/>
    </row>
    <row r="46" spans="1:13" x14ac:dyDescent="0.2">
      <c r="A46" s="148"/>
      <c r="B46" s="157"/>
      <c r="C46" s="150"/>
      <c r="D46" s="167"/>
      <c r="E46" s="168"/>
      <c r="F46" s="168"/>
      <c r="G46" s="168"/>
      <c r="H46" s="168"/>
      <c r="I46" s="148"/>
      <c r="J46" s="148"/>
      <c r="K46" s="148"/>
      <c r="L46" s="148"/>
      <c r="M46" s="148"/>
    </row>
    <row r="47" spans="1:13" x14ac:dyDescent="0.2">
      <c r="A47" s="140"/>
      <c r="B47" s="169" t="s">
        <v>77</v>
      </c>
      <c r="C47" s="142"/>
      <c r="D47" s="143"/>
      <c r="E47" s="158"/>
      <c r="F47" s="158"/>
      <c r="G47" s="158"/>
      <c r="H47" s="158"/>
      <c r="I47" s="140"/>
      <c r="J47" s="140"/>
      <c r="K47" s="140"/>
      <c r="L47" s="140"/>
      <c r="M47" s="140"/>
    </row>
    <row r="48" spans="1:13" x14ac:dyDescent="0.2">
      <c r="A48" s="148"/>
      <c r="B48" s="157"/>
      <c r="C48" s="150"/>
      <c r="D48" s="151"/>
      <c r="E48" s="152">
        <v>0</v>
      </c>
      <c r="F48" s="152">
        <f t="shared" ref="F48:F51" si="8">D48*E48</f>
        <v>0</v>
      </c>
      <c r="G48" s="153">
        <v>0</v>
      </c>
      <c r="H48" s="154" t="e">
        <f t="shared" ref="H48:H51" si="9">F48/G48</f>
        <v>#DIV/0!</v>
      </c>
      <c r="I48" s="148"/>
      <c r="J48" s="148"/>
      <c r="K48" s="148"/>
      <c r="L48" s="148"/>
      <c r="M48" s="148"/>
    </row>
    <row r="49" spans="1:13" x14ac:dyDescent="0.2">
      <c r="A49" s="148"/>
      <c r="B49" s="157"/>
      <c r="C49" s="150"/>
      <c r="D49" s="151"/>
      <c r="E49" s="152">
        <v>0</v>
      </c>
      <c r="F49" s="152">
        <f t="shared" si="8"/>
        <v>0</v>
      </c>
      <c r="G49" s="153">
        <v>0</v>
      </c>
      <c r="H49" s="154" t="e">
        <f t="shared" si="9"/>
        <v>#DIV/0!</v>
      </c>
      <c r="I49" s="148"/>
      <c r="J49" s="148"/>
      <c r="K49" s="148"/>
      <c r="L49" s="148"/>
      <c r="M49" s="148"/>
    </row>
    <row r="50" spans="1:13" x14ac:dyDescent="0.2">
      <c r="A50" s="148"/>
      <c r="B50" s="157"/>
      <c r="C50" s="150"/>
      <c r="D50" s="151"/>
      <c r="E50" s="152">
        <v>0</v>
      </c>
      <c r="F50" s="152">
        <f t="shared" si="8"/>
        <v>0</v>
      </c>
      <c r="G50" s="153">
        <v>0</v>
      </c>
      <c r="H50" s="154" t="e">
        <f t="shared" si="9"/>
        <v>#DIV/0!</v>
      </c>
      <c r="I50" s="148"/>
      <c r="J50" s="148"/>
      <c r="K50" s="148"/>
      <c r="L50" s="148"/>
      <c r="M50" s="148"/>
    </row>
    <row r="51" spans="1:13" x14ac:dyDescent="0.2">
      <c r="A51" s="148"/>
      <c r="B51" s="157"/>
      <c r="C51" s="150"/>
      <c r="D51" s="151"/>
      <c r="E51" s="152">
        <v>0</v>
      </c>
      <c r="F51" s="152">
        <f t="shared" si="8"/>
        <v>0</v>
      </c>
      <c r="G51" s="153">
        <v>0</v>
      </c>
      <c r="H51" s="154" t="e">
        <f t="shared" si="9"/>
        <v>#DIV/0!</v>
      </c>
      <c r="I51" s="148"/>
      <c r="J51" s="148"/>
      <c r="K51" s="148"/>
      <c r="L51" s="148"/>
      <c r="M51" s="148"/>
    </row>
    <row r="52" spans="1:13" x14ac:dyDescent="0.2">
      <c r="A52" s="159"/>
      <c r="B52" s="160" t="s">
        <v>78</v>
      </c>
      <c r="C52" s="161"/>
      <c r="D52" s="162"/>
      <c r="E52" s="171"/>
      <c r="F52" s="171">
        <f>SUM(F48:F51)</f>
        <v>0</v>
      </c>
      <c r="G52" s="164"/>
      <c r="H52" s="172" t="e">
        <f>SUM(H48:H51)</f>
        <v>#DIV/0!</v>
      </c>
      <c r="I52" s="159"/>
      <c r="J52" s="159"/>
      <c r="K52" s="159"/>
      <c r="L52" s="159"/>
      <c r="M52" s="159"/>
    </row>
    <row r="53" spans="1:13" x14ac:dyDescent="0.2">
      <c r="A53" s="148"/>
      <c r="B53" s="170"/>
      <c r="C53" s="150"/>
      <c r="D53" s="151"/>
      <c r="E53" s="152"/>
      <c r="F53" s="152"/>
      <c r="G53" s="153"/>
      <c r="H53" s="168"/>
      <c r="I53" s="148"/>
      <c r="J53" s="148"/>
      <c r="K53" s="148"/>
      <c r="L53" s="148"/>
      <c r="M53" s="148"/>
    </row>
    <row r="54" spans="1:13" x14ac:dyDescent="0.2">
      <c r="A54" s="148"/>
      <c r="B54" s="157"/>
      <c r="C54" s="150"/>
      <c r="D54" s="151"/>
      <c r="E54" s="152"/>
      <c r="F54" s="152"/>
      <c r="G54" s="153"/>
      <c r="H54" s="168"/>
      <c r="I54" s="148"/>
      <c r="J54" s="148"/>
      <c r="K54" s="148"/>
      <c r="L54" s="148"/>
      <c r="M54" s="148"/>
    </row>
    <row r="55" spans="1:13" x14ac:dyDescent="0.2">
      <c r="A55" s="159"/>
      <c r="B55" s="173" t="s">
        <v>79</v>
      </c>
      <c r="C55" s="161"/>
      <c r="D55" s="162"/>
      <c r="E55" s="171"/>
      <c r="F55" s="171">
        <f t="shared" ref="F55:H55" si="10">SUM(F25,F33,F45,F52)</f>
        <v>0</v>
      </c>
      <c r="G55" s="174">
        <v>0</v>
      </c>
      <c r="H55" s="172" t="e">
        <f t="shared" si="10"/>
        <v>#DIV/0!</v>
      </c>
      <c r="I55" s="159"/>
      <c r="J55" s="159"/>
      <c r="K55" s="159"/>
      <c r="L55" s="159"/>
      <c r="M55" s="159"/>
    </row>
    <row r="56" spans="1:13" x14ac:dyDescent="0.2">
      <c r="A56" s="148"/>
      <c r="B56" s="175"/>
      <c r="C56" s="150"/>
      <c r="D56" s="167"/>
      <c r="E56" s="168"/>
      <c r="F56" s="168"/>
      <c r="G56" s="168"/>
      <c r="H56" s="168"/>
      <c r="I56" s="148"/>
      <c r="J56" s="148"/>
      <c r="K56" s="148"/>
      <c r="L56" s="148"/>
      <c r="M56" s="148"/>
    </row>
    <row r="57" spans="1:13" ht="22.5" x14ac:dyDescent="0.2">
      <c r="A57" s="140"/>
      <c r="B57" s="169" t="s">
        <v>80</v>
      </c>
      <c r="C57" s="142"/>
      <c r="D57" s="143"/>
      <c r="E57" s="158"/>
      <c r="F57" s="158">
        <f>F25*15%</f>
        <v>0</v>
      </c>
      <c r="G57" s="158"/>
      <c r="H57" s="158"/>
      <c r="I57" s="140"/>
      <c r="J57" s="140"/>
      <c r="K57" s="140"/>
      <c r="L57" s="140"/>
      <c r="M57" s="140"/>
    </row>
    <row r="58" spans="1:13" x14ac:dyDescent="0.2">
      <c r="A58" s="159"/>
      <c r="B58" s="173" t="s">
        <v>81</v>
      </c>
      <c r="C58" s="161"/>
      <c r="D58" s="162"/>
      <c r="E58" s="171"/>
      <c r="F58" s="164">
        <f>SUM(F55+F57)</f>
        <v>0</v>
      </c>
      <c r="G58" s="164"/>
      <c r="H58" s="172" t="e">
        <f>SUM(H55+H57)</f>
        <v>#DIV/0!</v>
      </c>
      <c r="I58" s="159"/>
      <c r="J58" s="159"/>
      <c r="K58" s="159"/>
      <c r="L58" s="159"/>
      <c r="M58" s="159"/>
    </row>
  </sheetData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Ugovoreni proračun</vt:lpstr>
      <vt:lpstr>Prenamjene</vt:lpstr>
      <vt:lpstr>PI1</vt:lpstr>
      <vt:lpstr>PPT 1</vt:lpstr>
      <vt:lpstr>ZI</vt:lpstr>
      <vt:lpstr>PPT_Z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torreiv</dc:creator>
  <cp:lastModifiedBy>Zaklada Slagalica</cp:lastModifiedBy>
  <cp:lastPrinted>2021-04-08T13:02:47Z</cp:lastPrinted>
  <dcterms:created xsi:type="dcterms:W3CDTF">2005-06-24T09:18:28Z</dcterms:created>
  <dcterms:modified xsi:type="dcterms:W3CDTF">2021-09-06T08:59:16Z</dcterms:modified>
</cp:coreProperties>
</file>