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" yWindow="1185" windowWidth="19170" windowHeight="6540"/>
  </bookViews>
  <sheets>
    <sheet name="Ugovoreni proračun" sheetId="2" r:id="rId1"/>
    <sheet name="Prenamjene" sheetId="3" r:id="rId2"/>
    <sheet name="PI1" sheetId="12" r:id="rId3"/>
    <sheet name="PPT 1" sheetId="7" r:id="rId4"/>
    <sheet name="PI2" sheetId="13" r:id="rId5"/>
    <sheet name="PPT 2 " sheetId="14" r:id="rId6"/>
    <sheet name="ZI" sheetId="15" r:id="rId7"/>
    <sheet name="PPT_Z" sheetId="16" r:id="rId8"/>
  </sheets>
  <externalReferences>
    <externalReference r:id="rId9"/>
  </externalReferences>
  <definedNames>
    <definedName name="total_cost">'[1]Worksheet 1 Project budget'!$E$56</definedName>
    <definedName name="total_cost_y1">'[1]Worksheet 1 Project budget'!$I$56</definedName>
  </definedNames>
  <calcPr calcId="125725"/>
</workbook>
</file>

<file path=xl/calcChain.xml><?xml version="1.0" encoding="utf-8"?>
<calcChain xmlns="http://schemas.openxmlformats.org/spreadsheetml/2006/main">
  <c r="H51" i="16"/>
  <c r="F51"/>
  <c r="H50"/>
  <c r="F50"/>
  <c r="H49"/>
  <c r="F49"/>
  <c r="H48"/>
  <c r="H52" s="1"/>
  <c r="F48"/>
  <c r="F52" s="1"/>
  <c r="H44"/>
  <c r="F44"/>
  <c r="H43"/>
  <c r="F43"/>
  <c r="H42"/>
  <c r="F42"/>
  <c r="H41"/>
  <c r="F41"/>
  <c r="H40"/>
  <c r="F40"/>
  <c r="H39"/>
  <c r="F39"/>
  <c r="H38"/>
  <c r="F38"/>
  <c r="H37"/>
  <c r="F37"/>
  <c r="H36"/>
  <c r="H45" s="1"/>
  <c r="F36"/>
  <c r="F45" s="1"/>
  <c r="H32"/>
  <c r="F32"/>
  <c r="H31"/>
  <c r="F31"/>
  <c r="F33" s="1"/>
  <c r="H30"/>
  <c r="F30"/>
  <c r="H29"/>
  <c r="F29"/>
  <c r="H28"/>
  <c r="H33" s="1"/>
  <c r="F28"/>
  <c r="H24"/>
  <c r="F24"/>
  <c r="H23"/>
  <c r="F23"/>
  <c r="H22"/>
  <c r="F22"/>
  <c r="H21"/>
  <c r="F21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H25" s="1"/>
  <c r="H55" s="1"/>
  <c r="H58" s="1"/>
  <c r="F5"/>
  <c r="F25" s="1"/>
  <c r="N70" i="15"/>
  <c r="M66"/>
  <c r="I66"/>
  <c r="H66"/>
  <c r="G66"/>
  <c r="B82" s="1"/>
  <c r="L65"/>
  <c r="N65" s="1"/>
  <c r="G65"/>
  <c r="N64"/>
  <c r="L64"/>
  <c r="G64"/>
  <c r="L63"/>
  <c r="N63" s="1"/>
  <c r="N66" s="1"/>
  <c r="G63"/>
  <c r="M59"/>
  <c r="L59"/>
  <c r="I59"/>
  <c r="N58"/>
  <c r="L58"/>
  <c r="G58"/>
  <c r="H58" s="1"/>
  <c r="N57"/>
  <c r="L57"/>
  <c r="G57"/>
  <c r="H57" s="1"/>
  <c r="N56"/>
  <c r="L56"/>
  <c r="G56"/>
  <c r="H56" s="1"/>
  <c r="N55"/>
  <c r="L55"/>
  <c r="G55"/>
  <c r="H55" s="1"/>
  <c r="N54"/>
  <c r="L54"/>
  <c r="G54"/>
  <c r="H54" s="1"/>
  <c r="N53"/>
  <c r="L53"/>
  <c r="G53"/>
  <c r="H53" s="1"/>
  <c r="N52"/>
  <c r="L52"/>
  <c r="G52"/>
  <c r="H52" s="1"/>
  <c r="N51"/>
  <c r="L51"/>
  <c r="G51"/>
  <c r="H51" s="1"/>
  <c r="N50"/>
  <c r="L50"/>
  <c r="G50"/>
  <c r="H50" s="1"/>
  <c r="N49"/>
  <c r="L49"/>
  <c r="G49"/>
  <c r="H49" s="1"/>
  <c r="N48"/>
  <c r="L48"/>
  <c r="G48"/>
  <c r="H48" s="1"/>
  <c r="N47"/>
  <c r="L47"/>
  <c r="G47"/>
  <c r="H47" s="1"/>
  <c r="N46"/>
  <c r="L46"/>
  <c r="G46"/>
  <c r="H46" s="1"/>
  <c r="N45"/>
  <c r="L45"/>
  <c r="G45"/>
  <c r="H45" s="1"/>
  <c r="N44"/>
  <c r="L44"/>
  <c r="G44"/>
  <c r="H44" s="1"/>
  <c r="N43"/>
  <c r="L43"/>
  <c r="G43"/>
  <c r="H43" s="1"/>
  <c r="N42"/>
  <c r="L42"/>
  <c r="G42"/>
  <c r="H42" s="1"/>
  <c r="N41"/>
  <c r="L41"/>
  <c r="G41"/>
  <c r="H41" s="1"/>
  <c r="N40"/>
  <c r="L40"/>
  <c r="G40"/>
  <c r="H40" s="1"/>
  <c r="N39"/>
  <c r="L39"/>
  <c r="G39"/>
  <c r="H39" s="1"/>
  <c r="N38"/>
  <c r="L38"/>
  <c r="G38"/>
  <c r="H38" s="1"/>
  <c r="N37"/>
  <c r="L37"/>
  <c r="G37"/>
  <c r="H37" s="1"/>
  <c r="N36"/>
  <c r="L36"/>
  <c r="G36"/>
  <c r="H36" s="1"/>
  <c r="N35"/>
  <c r="L35"/>
  <c r="G35"/>
  <c r="H35" s="1"/>
  <c r="N34"/>
  <c r="L34"/>
  <c r="G34"/>
  <c r="H34" s="1"/>
  <c r="N33"/>
  <c r="L33"/>
  <c r="G33"/>
  <c r="H33" s="1"/>
  <c r="N32"/>
  <c r="N59" s="1"/>
  <c r="L32"/>
  <c r="G32"/>
  <c r="G59" s="1"/>
  <c r="B81" s="1"/>
  <c r="M28"/>
  <c r="I28"/>
  <c r="H28"/>
  <c r="L27"/>
  <c r="N27" s="1"/>
  <c r="G27"/>
  <c r="L26"/>
  <c r="N26" s="1"/>
  <c r="G26"/>
  <c r="N25"/>
  <c r="N28" s="1"/>
  <c r="L25"/>
  <c r="L28" s="1"/>
  <c r="G25"/>
  <c r="G28" s="1"/>
  <c r="B80" s="1"/>
  <c r="M21"/>
  <c r="I21"/>
  <c r="H21"/>
  <c r="L20"/>
  <c r="N20" s="1"/>
  <c r="G20"/>
  <c r="N19"/>
  <c r="L19"/>
  <c r="G19"/>
  <c r="L18"/>
  <c r="N18" s="1"/>
  <c r="G18"/>
  <c r="B79" s="1"/>
  <c r="L16"/>
  <c r="N16" s="1"/>
  <c r="G16"/>
  <c r="L15"/>
  <c r="N15" s="1"/>
  <c r="G15"/>
  <c r="N14"/>
  <c r="L14"/>
  <c r="G14"/>
  <c r="L13"/>
  <c r="N13" s="1"/>
  <c r="G13"/>
  <c r="L12"/>
  <c r="N12" s="1"/>
  <c r="G12"/>
  <c r="G21" s="1"/>
  <c r="L11"/>
  <c r="N11" s="1"/>
  <c r="G11"/>
  <c r="N10"/>
  <c r="L10"/>
  <c r="G10"/>
  <c r="L9"/>
  <c r="N9" s="1"/>
  <c r="N21" s="1"/>
  <c r="G9"/>
  <c r="B78" s="1"/>
  <c r="F51" i="14"/>
  <c r="H51" s="1"/>
  <c r="F50"/>
  <c r="H50" s="1"/>
  <c r="F49"/>
  <c r="H49" s="1"/>
  <c r="F48"/>
  <c r="F52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H45" s="1"/>
  <c r="F32"/>
  <c r="H32" s="1"/>
  <c r="F31"/>
  <c r="H31" s="1"/>
  <c r="F30"/>
  <c r="H30" s="1"/>
  <c r="F29"/>
  <c r="H29" s="1"/>
  <c r="F28"/>
  <c r="H28" s="1"/>
  <c r="H33" s="1"/>
  <c r="F24"/>
  <c r="H24" s="1"/>
  <c r="F23"/>
  <c r="H23" s="1"/>
  <c r="F22"/>
  <c r="H22" s="1"/>
  <c r="F21"/>
  <c r="H21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H25" s="1"/>
  <c r="H55" s="1"/>
  <c r="H58" s="1"/>
  <c r="N70" i="13"/>
  <c r="M66"/>
  <c r="I66"/>
  <c r="H66"/>
  <c r="L65"/>
  <c r="N65" s="1"/>
  <c r="G65"/>
  <c r="N64"/>
  <c r="L64"/>
  <c r="G64"/>
  <c r="G66" s="1"/>
  <c r="B82" s="1"/>
  <c r="L63"/>
  <c r="N63" s="1"/>
  <c r="N66" s="1"/>
  <c r="G63"/>
  <c r="M59"/>
  <c r="L59"/>
  <c r="I59"/>
  <c r="N58"/>
  <c r="L58"/>
  <c r="H58"/>
  <c r="G58"/>
  <c r="N57"/>
  <c r="L57"/>
  <c r="H57"/>
  <c r="G57"/>
  <c r="N56"/>
  <c r="L56"/>
  <c r="H56"/>
  <c r="G56"/>
  <c r="N55"/>
  <c r="L55"/>
  <c r="H55"/>
  <c r="G55"/>
  <c r="N54"/>
  <c r="L54"/>
  <c r="H54"/>
  <c r="G54"/>
  <c r="N53"/>
  <c r="L53"/>
  <c r="H53"/>
  <c r="G53"/>
  <c r="N52"/>
  <c r="L52"/>
  <c r="H52"/>
  <c r="G52"/>
  <c r="N51"/>
  <c r="L51"/>
  <c r="H51"/>
  <c r="G51"/>
  <c r="N50"/>
  <c r="L50"/>
  <c r="H50"/>
  <c r="G50"/>
  <c r="N49"/>
  <c r="L49"/>
  <c r="H49"/>
  <c r="G49"/>
  <c r="N48"/>
  <c r="L48"/>
  <c r="H48"/>
  <c r="G48"/>
  <c r="N47"/>
  <c r="L47"/>
  <c r="H47"/>
  <c r="G47"/>
  <c r="N46"/>
  <c r="L46"/>
  <c r="H46"/>
  <c r="G46"/>
  <c r="N45"/>
  <c r="L45"/>
  <c r="H45"/>
  <c r="G45"/>
  <c r="N44"/>
  <c r="L44"/>
  <c r="H44"/>
  <c r="G44"/>
  <c r="N43"/>
  <c r="L43"/>
  <c r="H43"/>
  <c r="G43"/>
  <c r="N42"/>
  <c r="L42"/>
  <c r="H42"/>
  <c r="G42"/>
  <c r="N41"/>
  <c r="L41"/>
  <c r="H41"/>
  <c r="G41"/>
  <c r="N40"/>
  <c r="L40"/>
  <c r="H40"/>
  <c r="G40"/>
  <c r="N39"/>
  <c r="L39"/>
  <c r="H39"/>
  <c r="G39"/>
  <c r="N38"/>
  <c r="L38"/>
  <c r="H38"/>
  <c r="G38"/>
  <c r="N37"/>
  <c r="L37"/>
  <c r="H37"/>
  <c r="G37"/>
  <c r="N36"/>
  <c r="L36"/>
  <c r="H36"/>
  <c r="G36"/>
  <c r="N35"/>
  <c r="L35"/>
  <c r="H35"/>
  <c r="G35"/>
  <c r="N34"/>
  <c r="L34"/>
  <c r="H34"/>
  <c r="G34"/>
  <c r="N33"/>
  <c r="L33"/>
  <c r="H33"/>
  <c r="G33"/>
  <c r="N32"/>
  <c r="N59" s="1"/>
  <c r="L32"/>
  <c r="H32"/>
  <c r="H59" s="1"/>
  <c r="G32"/>
  <c r="G59" s="1"/>
  <c r="B81" s="1"/>
  <c r="M28"/>
  <c r="I28"/>
  <c r="H28"/>
  <c r="N27"/>
  <c r="L27"/>
  <c r="G27"/>
  <c r="L26"/>
  <c r="L28" s="1"/>
  <c r="G26"/>
  <c r="N25"/>
  <c r="L25"/>
  <c r="G25"/>
  <c r="G28" s="1"/>
  <c r="B80" s="1"/>
  <c r="M21"/>
  <c r="I21"/>
  <c r="H21"/>
  <c r="L20"/>
  <c r="N20" s="1"/>
  <c r="G20"/>
  <c r="N19"/>
  <c r="L19"/>
  <c r="G19"/>
  <c r="L18"/>
  <c r="N18" s="1"/>
  <c r="G18"/>
  <c r="B79" s="1"/>
  <c r="N16"/>
  <c r="L16"/>
  <c r="G16"/>
  <c r="L15"/>
  <c r="N15" s="1"/>
  <c r="G15"/>
  <c r="N14"/>
  <c r="L14"/>
  <c r="G14"/>
  <c r="L13"/>
  <c r="N13" s="1"/>
  <c r="G13"/>
  <c r="N12"/>
  <c r="L12"/>
  <c r="G12"/>
  <c r="L11"/>
  <c r="N11" s="1"/>
  <c r="G11"/>
  <c r="N10"/>
  <c r="L10"/>
  <c r="G10"/>
  <c r="G21" s="1"/>
  <c r="L9"/>
  <c r="N9" s="1"/>
  <c r="G9"/>
  <c r="B78" s="1"/>
  <c r="F57" i="16" l="1"/>
  <c r="F55"/>
  <c r="F58" s="1"/>
  <c r="G70" i="15"/>
  <c r="L21"/>
  <c r="L66"/>
  <c r="H32"/>
  <c r="H59" s="1"/>
  <c r="F25" i="14"/>
  <c r="F33"/>
  <c r="F45"/>
  <c r="H48"/>
  <c r="H52" s="1"/>
  <c r="G70" i="13"/>
  <c r="N21"/>
  <c r="L21"/>
  <c r="N26"/>
  <c r="N28" s="1"/>
  <c r="L66"/>
  <c r="H51" i="7"/>
  <c r="H50"/>
  <c r="H49"/>
  <c r="H48"/>
  <c r="H44"/>
  <c r="H43"/>
  <c r="H42"/>
  <c r="H41"/>
  <c r="H40"/>
  <c r="H39"/>
  <c r="H38"/>
  <c r="H37"/>
  <c r="H36"/>
  <c r="H32"/>
  <c r="H31"/>
  <c r="H30"/>
  <c r="H29"/>
  <c r="H28"/>
  <c r="H24"/>
  <c r="H23"/>
  <c r="H22"/>
  <c r="G71" i="15" l="1"/>
  <c r="G73" s="1"/>
  <c r="B83"/>
  <c r="H70"/>
  <c r="H71" s="1"/>
  <c r="H73" s="1"/>
  <c r="F57" i="14"/>
  <c r="F55"/>
  <c r="F58" s="1"/>
  <c r="G71" i="13"/>
  <c r="G73" s="1"/>
  <c r="B83"/>
  <c r="H70"/>
  <c r="H71" s="1"/>
  <c r="H73" s="1"/>
  <c r="H52" i="7"/>
  <c r="H45"/>
  <c r="H33"/>
  <c r="F52"/>
  <c r="F45"/>
  <c r="H19"/>
  <c r="H18"/>
  <c r="H17"/>
  <c r="H16"/>
  <c r="H15"/>
  <c r="H14"/>
  <c r="F51"/>
  <c r="F50"/>
  <c r="F49"/>
  <c r="F48"/>
  <c r="F44"/>
  <c r="F43"/>
  <c r="F42"/>
  <c r="F41"/>
  <c r="F40"/>
  <c r="F39"/>
  <c r="F38"/>
  <c r="F37"/>
  <c r="F36"/>
  <c r="F32"/>
  <c r="F31"/>
  <c r="F30"/>
  <c r="F29"/>
  <c r="F28"/>
  <c r="F24"/>
  <c r="F23"/>
  <c r="F22"/>
  <c r="B82" i="12"/>
  <c r="B81"/>
  <c r="B80"/>
  <c r="B79"/>
  <c r="H66"/>
  <c r="I66"/>
  <c r="H21"/>
  <c r="I21"/>
  <c r="H28"/>
  <c r="I28"/>
  <c r="H59"/>
  <c r="I59"/>
  <c r="M66"/>
  <c r="N66"/>
  <c r="M59"/>
  <c r="N59"/>
  <c r="M28"/>
  <c r="N28"/>
  <c r="L66"/>
  <c r="L59"/>
  <c r="L28"/>
  <c r="N70"/>
  <c r="N65"/>
  <c r="N64"/>
  <c r="N63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27"/>
  <c r="N26"/>
  <c r="N25"/>
  <c r="N20"/>
  <c r="N19"/>
  <c r="N18"/>
  <c r="N16"/>
  <c r="N12"/>
  <c r="N13"/>
  <c r="N14"/>
  <c r="N15"/>
  <c r="L65"/>
  <c r="L64"/>
  <c r="L63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27"/>
  <c r="L26"/>
  <c r="L25"/>
  <c r="L20"/>
  <c r="L19"/>
  <c r="L18"/>
  <c r="G27"/>
  <c r="G26"/>
  <c r="G25"/>
  <c r="G20"/>
  <c r="G19"/>
  <c r="G18"/>
  <c r="G11"/>
  <c r="G12"/>
  <c r="G13"/>
  <c r="G14"/>
  <c r="G15"/>
  <c r="G16"/>
  <c r="U48" i="3"/>
  <c r="U47"/>
  <c r="U19"/>
  <c r="U18"/>
  <c r="N48"/>
  <c r="N47"/>
  <c r="N19"/>
  <c r="N18"/>
  <c r="N15"/>
  <c r="N16"/>
  <c r="G37"/>
  <c r="G38"/>
  <c r="G39"/>
  <c r="G40"/>
  <c r="G41"/>
  <c r="G42"/>
  <c r="G9" i="12"/>
  <c r="M21"/>
  <c r="G10"/>
  <c r="F21" i="7"/>
  <c r="H21" s="1"/>
  <c r="F19"/>
  <c r="F18"/>
  <c r="F17"/>
  <c r="F16"/>
  <c r="F15"/>
  <c r="F14"/>
  <c r="F13"/>
  <c r="F12"/>
  <c r="H12" s="1"/>
  <c r="F11"/>
  <c r="H11" s="1"/>
  <c r="F10"/>
  <c r="H10" s="1"/>
  <c r="F9"/>
  <c r="F8"/>
  <c r="H8" s="1"/>
  <c r="F7"/>
  <c r="H7" s="1"/>
  <c r="F6"/>
  <c r="H6" s="1"/>
  <c r="F5"/>
  <c r="H5" s="1"/>
  <c r="H13"/>
  <c r="H9"/>
  <c r="N31" i="3"/>
  <c r="G31"/>
  <c r="B87" i="15" l="1"/>
  <c r="B84"/>
  <c r="B84" i="13"/>
  <c r="B87" s="1"/>
  <c r="H25" i="7"/>
  <c r="H55" s="1"/>
  <c r="H58" s="1"/>
  <c r="F25"/>
  <c r="F55" s="1"/>
  <c r="L16" i="12"/>
  <c r="L15"/>
  <c r="L14"/>
  <c r="L13"/>
  <c r="L12"/>
  <c r="L11"/>
  <c r="N11" s="1"/>
  <c r="L10"/>
  <c r="N10" s="1"/>
  <c r="L9"/>
  <c r="N9" l="1"/>
  <c r="N21" s="1"/>
  <c r="L21"/>
  <c r="F57" i="7"/>
  <c r="G65" i="12"/>
  <c r="G64"/>
  <c r="G63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B78"/>
  <c r="G28" l="1"/>
  <c r="G66"/>
  <c r="G59"/>
  <c r="G21"/>
  <c r="U49" i="3"/>
  <c r="N49"/>
  <c r="G48"/>
  <c r="G47"/>
  <c r="U42"/>
  <c r="N42"/>
  <c r="U41"/>
  <c r="N41"/>
  <c r="U40"/>
  <c r="N40"/>
  <c r="U39"/>
  <c r="N39"/>
  <c r="U38"/>
  <c r="N38"/>
  <c r="U37"/>
  <c r="N37"/>
  <c r="U36"/>
  <c r="N36"/>
  <c r="G36"/>
  <c r="U31"/>
  <c r="U30"/>
  <c r="N30"/>
  <c r="G30"/>
  <c r="U29"/>
  <c r="N29"/>
  <c r="G29"/>
  <c r="U28"/>
  <c r="N28"/>
  <c r="G28"/>
  <c r="U27"/>
  <c r="N27"/>
  <c r="G27"/>
  <c r="U26"/>
  <c r="N26"/>
  <c r="G26"/>
  <c r="U25"/>
  <c r="N25"/>
  <c r="G25"/>
  <c r="U24"/>
  <c r="N24"/>
  <c r="G24"/>
  <c r="G19"/>
  <c r="G18"/>
  <c r="U16"/>
  <c r="G16"/>
  <c r="U15"/>
  <c r="G15"/>
  <c r="U14"/>
  <c r="N14"/>
  <c r="G14"/>
  <c r="H66" i="2"/>
  <c r="G65"/>
  <c r="G64"/>
  <c r="G63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H28"/>
  <c r="G27"/>
  <c r="G26"/>
  <c r="G25"/>
  <c r="H21"/>
  <c r="G20"/>
  <c r="G19"/>
  <c r="G18"/>
  <c r="G15"/>
  <c r="G14"/>
  <c r="G13"/>
  <c r="G12"/>
  <c r="G11"/>
  <c r="G10"/>
  <c r="G9"/>
  <c r="N20" i="3" l="1"/>
  <c r="N55" s="1"/>
  <c r="N56" s="1"/>
  <c r="N32"/>
  <c r="G20"/>
  <c r="U32"/>
  <c r="G43"/>
  <c r="N43"/>
  <c r="U20"/>
  <c r="U55" s="1"/>
  <c r="U56" s="1"/>
  <c r="G32"/>
  <c r="U43"/>
  <c r="G49"/>
  <c r="G70" i="12"/>
  <c r="B78" i="2"/>
  <c r="G28"/>
  <c r="B80" s="1"/>
  <c r="G66"/>
  <c r="B82" s="1"/>
  <c r="H59"/>
  <c r="G59"/>
  <c r="B81" s="1"/>
  <c r="G21"/>
  <c r="U58" i="3" l="1"/>
  <c r="G55"/>
  <c r="G56" s="1"/>
  <c r="G58" s="1"/>
  <c r="N58"/>
  <c r="G71" i="12"/>
  <c r="G73" s="1"/>
  <c r="B83"/>
  <c r="H70"/>
  <c r="H71" s="1"/>
  <c r="H73" s="1"/>
  <c r="G70" i="2"/>
  <c r="B84" i="12" l="1"/>
  <c r="B87" s="1"/>
  <c r="G71" i="2"/>
  <c r="G73" s="1"/>
  <c r="B83"/>
  <c r="B84" s="1"/>
  <c r="B87" s="1"/>
  <c r="H70"/>
  <c r="H71" s="1"/>
  <c r="H73" s="1"/>
  <c r="F33" i="7" l="1"/>
  <c r="F58" l="1"/>
</calcChain>
</file>

<file path=xl/sharedStrings.xml><?xml version="1.0" encoding="utf-8"?>
<sst xmlns="http://schemas.openxmlformats.org/spreadsheetml/2006/main" count="614" uniqueCount="93">
  <si>
    <t>Naziv prijavitelja</t>
  </si>
  <si>
    <t>Naziv projekta</t>
  </si>
  <si>
    <t>Datum početka provedbe projeta</t>
  </si>
  <si>
    <t>Kraj provedbe projekta</t>
  </si>
  <si>
    <t>Izravni troškovi osoblja</t>
  </si>
  <si>
    <t>Jedinica</t>
  </si>
  <si>
    <t>Broj jedinica</t>
  </si>
  <si>
    <t>Iznos po jedinici</t>
  </si>
  <si>
    <t>Nositelj troška (nositelj projekta, partneri)</t>
  </si>
  <si>
    <t>Opis troška</t>
  </si>
  <si>
    <t>Ukupan trošak u EUR</t>
  </si>
  <si>
    <t>Tražena podrška ACF HR (u €)</t>
  </si>
  <si>
    <t>Troškovi volontera</t>
  </si>
  <si>
    <t>Ukupni izravni troškovi osoblja</t>
  </si>
  <si>
    <t>Putni troškovi osoblja projekta</t>
  </si>
  <si>
    <t>Ukupni putni troškovi</t>
  </si>
  <si>
    <t>Troškovi vanjskih poslova</t>
  </si>
  <si>
    <t>Ukupni troškovi vanjskih poslova</t>
  </si>
  <si>
    <t>Troškovi kupovine/ korištenja opreme i obnove nekretnine</t>
  </si>
  <si>
    <t>Ukupni troškovi kupovine/korištenja opreme</t>
  </si>
  <si>
    <t>Neizravni troškovi</t>
  </si>
  <si>
    <t>%</t>
  </si>
  <si>
    <t>max 15% od ukupnih izravnih troškova osoblja</t>
  </si>
  <si>
    <t>Ukupni neizravni troškovi</t>
  </si>
  <si>
    <t>UKUPNI PRIHVATLJIVI TROŠKOVI</t>
  </si>
  <si>
    <t>1. Izravni troškovi osoblja</t>
  </si>
  <si>
    <t>2. Putni troškovi osoblja projekta</t>
  </si>
  <si>
    <t>3. Troškovi vanjskih poslova</t>
  </si>
  <si>
    <t>4. Troškovi kupovine/ korištenja opreme i obnove nekretnine</t>
  </si>
  <si>
    <t>Ukupno</t>
  </si>
  <si>
    <t>% sufinanciranja ACF HR</t>
  </si>
  <si>
    <t xml:space="preserve">Najviši iznos sufinanciranja ACF HR u EUR </t>
  </si>
  <si>
    <t>Datum zahtjeva za prenamjenu:</t>
  </si>
  <si>
    <t>Datum odobrenja prenamjene:</t>
  </si>
  <si>
    <t>(upisuje Upravitelj Fonda)</t>
  </si>
  <si>
    <t>Datum početka provedbe projekta</t>
  </si>
  <si>
    <t>Ugovoreni proračun</t>
  </si>
  <si>
    <t>Izmjena proračuna 1</t>
  </si>
  <si>
    <t>Izmjena proračuna 2</t>
  </si>
  <si>
    <t>Troškovi osoblja</t>
  </si>
  <si>
    <t>Iznos u EUR</t>
  </si>
  <si>
    <t>Ukupni troškovi osoblja</t>
  </si>
  <si>
    <t>Putni troškovi osoblja</t>
  </si>
  <si>
    <t>Troškovi vanjskih usluga</t>
  </si>
  <si>
    <t>Ukupni troškovi vanjskih usluga</t>
  </si>
  <si>
    <t>Dokument se popunjava samo za izmjene proračuna za koje je potrebno izraditi Dodatak Ugovoru o financijskoj podršci (v. čl. 6, st. 4 Ugovora)</t>
  </si>
  <si>
    <t xml:space="preserve">Preraspodjela temeljem čl.6, st.3 Ugovora </t>
  </si>
  <si>
    <t>Ugovoreni proračun (uključujući i odobrene prenamjene)</t>
  </si>
  <si>
    <t>Troškovi izvještajnog razdoblja</t>
  </si>
  <si>
    <t>Ukupni troškovi (od početka do tekućeg izvještaja)</t>
  </si>
  <si>
    <t>Kumulativ (do privremenog izvještaja)</t>
  </si>
  <si>
    <t>Iznos po jedinici (u EUR)</t>
  </si>
  <si>
    <t>Ukupan trošak (u EUR)</t>
  </si>
  <si>
    <t>a</t>
  </si>
  <si>
    <t>b</t>
  </si>
  <si>
    <t>c=a*b</t>
  </si>
  <si>
    <t>d</t>
  </si>
  <si>
    <t>f=c+d</t>
  </si>
  <si>
    <t>Broj Ugovora:</t>
  </si>
  <si>
    <t>Broj ugovora</t>
  </si>
  <si>
    <t>Broj ugovora:</t>
  </si>
  <si>
    <t>Privremeni financijski izvještaj za razdoblje: (dd/mm/gggg-dd/mm/gggg)</t>
  </si>
  <si>
    <t>1. Troškovi osoblja</t>
  </si>
  <si>
    <t>Iznos po jedinici HRK</t>
  </si>
  <si>
    <t>Ukupno HRK</t>
  </si>
  <si>
    <t>Tečaj HRK/EUR</t>
  </si>
  <si>
    <t>Ukupno EUR</t>
  </si>
  <si>
    <t>Datum plaćanje</t>
  </si>
  <si>
    <t>Datum dokumenta</t>
  </si>
  <si>
    <t>Nositelj troška</t>
  </si>
  <si>
    <t>Obavezni prilozi i oznake priloga</t>
  </si>
  <si>
    <t xml:space="preserve">Opis troška </t>
  </si>
  <si>
    <t>Ukupno Troškovi osoblja</t>
  </si>
  <si>
    <t>2. Putni troškovi osoblja</t>
  </si>
  <si>
    <t>Br.</t>
  </si>
  <si>
    <t>Ukupno Putni troškovi osoblja</t>
  </si>
  <si>
    <t>Ukupno Troškovi vanjskih poslova</t>
  </si>
  <si>
    <t>4. Troškovi kupovine/koritšenja opreme</t>
  </si>
  <si>
    <t>Ukupno Troškovi kupovine/korištenja opreme</t>
  </si>
  <si>
    <t>6.  Ukupni izravni troškovi projekta (1-5)</t>
  </si>
  <si>
    <t xml:space="preserve">7.  Neizravni troškovi (najviše 15% od 1, Izravni troškovi osoblja) </t>
  </si>
  <si>
    <t>8. Ukupni prihvatljivi troškovi projekta (6+7)</t>
  </si>
  <si>
    <t>Popis pojedinačnih troškova 1</t>
  </si>
  <si>
    <t>Naziv stavke</t>
  </si>
  <si>
    <t>01.04.2021.</t>
  </si>
  <si>
    <t>Datum izvještaja: dd./mm/gggg</t>
  </si>
  <si>
    <t xml:space="preserve">Izvještaj pripremio/la: </t>
  </si>
  <si>
    <t>31.03.2022.</t>
  </si>
  <si>
    <t>Popis pojedinačnih troškova 2</t>
  </si>
  <si>
    <t>1. Privremeni financijski izvještaj za razdoblje</t>
  </si>
  <si>
    <t>2. Privremeni financijski izvještaj za razdoblje</t>
  </si>
  <si>
    <t>Završni financijski izvještaj za razdoblje</t>
  </si>
  <si>
    <t>Popis pojedinačnih troškova  - Završni izvještaj</t>
  </si>
</sst>
</file>

<file path=xl/styles.xml><?xml version="1.0" encoding="utf-8"?>
<styleSheet xmlns="http://schemas.openxmlformats.org/spreadsheetml/2006/main">
  <numFmts count="9">
    <numFmt numFmtId="164" formatCode="dd\.mm\.yy\.;@"/>
    <numFmt numFmtId="165" formatCode="[$€-2]\ #,##0.00"/>
    <numFmt numFmtId="166" formatCode="[$€-2]\ #,##0.00000"/>
    <numFmt numFmtId="167" formatCode="0.0000"/>
    <numFmt numFmtId="168" formatCode="#,##0.00\ [$kn-41A]"/>
    <numFmt numFmtId="169" formatCode="#,##0.0000"/>
    <numFmt numFmtId="170" formatCode="#,##0.00\ [$€-1]"/>
    <numFmt numFmtId="171" formatCode="[$€-2]\ #,##0.00;[Red]\-[$€-2]\ #,##0.00"/>
    <numFmt numFmtId="172" formatCode="#,##0.00\ &quot;kn&quot;"/>
  </numFmts>
  <fonts count="44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</font>
    <font>
      <sz val="10"/>
      <color theme="1"/>
      <name val="Cambria"/>
      <family val="2"/>
      <charset val="238"/>
      <scheme val="major"/>
    </font>
    <font>
      <sz val="10"/>
      <name val="Cambria"/>
      <family val="2"/>
      <scheme val="major"/>
    </font>
    <font>
      <sz val="10"/>
      <color rgb="FF000000"/>
      <name val="Cambria"/>
      <family val="2"/>
      <charset val="238"/>
      <scheme val="major"/>
    </font>
    <font>
      <sz val="10"/>
      <color theme="1"/>
      <name val="Arial"/>
      <family val="2"/>
      <charset val="238"/>
    </font>
    <font>
      <sz val="10"/>
      <color rgb="FF000000"/>
      <name val="Cambria"/>
      <family val="2"/>
      <scheme val="major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2" fillId="0" borderId="0"/>
    <xf numFmtId="0" fontId="16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4" fontId="22" fillId="25" borderId="23" xfId="0" applyNumberFormat="1" applyFont="1" applyFill="1" applyBorder="1" applyAlignment="1" applyProtection="1">
      <alignment wrapText="1"/>
      <protection locked="0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26" borderId="11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27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 applyProtection="1">
      <alignment horizontal="left" wrapText="1"/>
      <protection locked="0"/>
    </xf>
    <xf numFmtId="0" fontId="25" fillId="26" borderId="11" xfId="0" applyFont="1" applyFill="1" applyBorder="1" applyAlignment="1" applyProtection="1">
      <alignment horizontal="center" wrapText="1"/>
      <protection locked="0"/>
    </xf>
    <xf numFmtId="165" fontId="25" fillId="26" borderId="11" xfId="0" applyNumberFormat="1" applyFont="1" applyFill="1" applyBorder="1" applyAlignment="1" applyProtection="1">
      <alignment horizontal="center" wrapText="1"/>
      <protection locked="0"/>
    </xf>
    <xf numFmtId="165" fontId="23" fillId="0" borderId="11" xfId="0" applyNumberFormat="1" applyFont="1" applyBorder="1" applyAlignment="1">
      <alignment horizontal="center" wrapText="1"/>
    </xf>
    <xf numFmtId="0" fontId="23" fillId="26" borderId="11" xfId="0" applyFont="1" applyFill="1" applyBorder="1" applyAlignment="1" applyProtection="1">
      <alignment horizontal="left" wrapText="1"/>
      <protection locked="0"/>
    </xf>
    <xf numFmtId="0" fontId="23" fillId="26" borderId="11" xfId="0" applyFont="1" applyFill="1" applyBorder="1" applyAlignment="1" applyProtection="1">
      <alignment horizontal="center" wrapText="1"/>
      <protection locked="0"/>
    </xf>
    <xf numFmtId="2" fontId="23" fillId="26" borderId="11" xfId="0" applyNumberFormat="1" applyFont="1" applyFill="1" applyBorder="1" applyAlignment="1" applyProtection="1">
      <alignment horizontal="center" wrapText="1"/>
      <protection locked="0"/>
    </xf>
    <xf numFmtId="0" fontId="26" fillId="27" borderId="11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left" wrapText="1"/>
    </xf>
    <xf numFmtId="165" fontId="24" fillId="27" borderId="11" xfId="0" applyNumberFormat="1" applyFont="1" applyFill="1" applyBorder="1" applyAlignment="1">
      <alignment horizontal="center" wrapText="1"/>
    </xf>
    <xf numFmtId="0" fontId="27" fillId="26" borderId="11" xfId="0" applyFont="1" applyFill="1" applyBorder="1" applyAlignment="1" applyProtection="1">
      <alignment horizontal="center" wrapText="1"/>
      <protection locked="0"/>
    </xf>
    <xf numFmtId="165" fontId="23" fillId="25" borderId="11" xfId="0" applyNumberFormat="1" applyFont="1" applyFill="1" applyBorder="1" applyAlignment="1">
      <alignment horizontal="center" wrapText="1"/>
    </xf>
    <xf numFmtId="165" fontId="25" fillId="0" borderId="11" xfId="0" applyNumberFormat="1" applyFont="1" applyFill="1" applyBorder="1" applyAlignment="1">
      <alignment horizontal="center" wrapText="1"/>
    </xf>
    <xf numFmtId="165" fontId="27" fillId="26" borderId="11" xfId="0" applyNumberFormat="1" applyFont="1" applyFill="1" applyBorder="1" applyAlignment="1" applyProtection="1">
      <alignment horizontal="center" wrapText="1"/>
      <protection locked="0"/>
    </xf>
    <xf numFmtId="165" fontId="25" fillId="25" borderId="11" xfId="0" applyNumberFormat="1" applyFont="1" applyFill="1" applyBorder="1" applyAlignment="1">
      <alignment horizontal="center" wrapText="1"/>
    </xf>
    <xf numFmtId="0" fontId="23" fillId="26" borderId="11" xfId="0" applyFont="1" applyFill="1" applyBorder="1" applyAlignment="1" applyProtection="1">
      <alignment horizontal="center" wrapText="1"/>
    </xf>
    <xf numFmtId="165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27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9" fontId="21" fillId="24" borderId="18" xfId="41" applyFont="1" applyFill="1" applyBorder="1" applyAlignment="1" applyProtection="1">
      <alignment horizontal="left"/>
      <protection locked="0"/>
    </xf>
    <xf numFmtId="165" fontId="23" fillId="0" borderId="11" xfId="0" applyNumberFormat="1" applyFont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 wrapText="1"/>
    </xf>
    <xf numFmtId="165" fontId="24" fillId="27" borderId="11" xfId="0" applyNumberFormat="1" applyFont="1" applyFill="1" applyBorder="1" applyAlignment="1">
      <alignment horizontal="left" wrapText="1"/>
    </xf>
    <xf numFmtId="165" fontId="22" fillId="0" borderId="11" xfId="0" applyNumberFormat="1" applyFont="1" applyBorder="1" applyAlignment="1">
      <alignment horizontal="left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6" fontId="21" fillId="0" borderId="0" xfId="0" applyNumberFormat="1" applyFont="1" applyAlignment="1">
      <alignment horizontal="left" wrapText="1"/>
    </xf>
    <xf numFmtId="0" fontId="20" fillId="27" borderId="11" xfId="0" applyFont="1" applyFill="1" applyBorder="1" applyAlignment="1">
      <alignment horizontal="left" vertical="center" wrapText="1"/>
    </xf>
    <xf numFmtId="167" fontId="21" fillId="0" borderId="0" xfId="0" applyNumberFormat="1" applyFont="1" applyAlignment="1">
      <alignment horizontal="left" wrapText="1"/>
    </xf>
    <xf numFmtId="2" fontId="21" fillId="0" borderId="0" xfId="0" applyNumberFormat="1" applyFont="1" applyAlignment="1">
      <alignment horizontal="left" wrapText="1"/>
    </xf>
    <xf numFmtId="0" fontId="29" fillId="27" borderId="11" xfId="0" applyFont="1" applyFill="1" applyBorder="1" applyAlignment="1">
      <alignment horizontal="left" vertical="center" wrapText="1"/>
    </xf>
    <xf numFmtId="165" fontId="21" fillId="0" borderId="0" xfId="0" applyNumberFormat="1" applyFont="1" applyAlignment="1">
      <alignment vertical="center" wrapText="1"/>
    </xf>
    <xf numFmtId="0" fontId="20" fillId="27" borderId="11" xfId="0" applyFont="1" applyFill="1" applyBorder="1" applyAlignment="1">
      <alignment horizontal="left" wrapText="1"/>
    </xf>
    <xf numFmtId="0" fontId="20" fillId="28" borderId="11" xfId="0" applyFont="1" applyFill="1" applyBorder="1" applyAlignment="1">
      <alignment vertical="center" wrapText="1"/>
    </xf>
    <xf numFmtId="0" fontId="20" fillId="0" borderId="0" xfId="0" applyFont="1"/>
    <xf numFmtId="0" fontId="0" fillId="0" borderId="11" xfId="0" applyBorder="1"/>
    <xf numFmtId="0" fontId="30" fillId="0" borderId="0" xfId="0" applyFont="1" applyAlignment="1">
      <alignment horizontal="right" wrapText="1"/>
    </xf>
    <xf numFmtId="164" fontId="30" fillId="26" borderId="11" xfId="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 applyAlignment="1">
      <alignment horizontal="right" wrapText="1"/>
    </xf>
    <xf numFmtId="0" fontId="30" fillId="26" borderId="11" xfId="0" applyFont="1" applyFill="1" applyBorder="1" applyAlignment="1" applyProtection="1">
      <alignment horizontal="center" wrapText="1"/>
      <protection locked="0"/>
    </xf>
    <xf numFmtId="0" fontId="31" fillId="27" borderId="18" xfId="0" applyFont="1" applyFill="1" applyBorder="1" applyAlignment="1">
      <alignment horizontal="center" wrapText="1"/>
    </xf>
    <xf numFmtId="0" fontId="31" fillId="27" borderId="15" xfId="0" applyFont="1" applyFill="1" applyBorder="1" applyAlignment="1">
      <alignment horizontal="center" wrapText="1"/>
    </xf>
    <xf numFmtId="0" fontId="31" fillId="27" borderId="14" xfId="0" applyFont="1" applyFill="1" applyBorder="1" applyAlignment="1">
      <alignment horizontal="center" wrapText="1"/>
    </xf>
    <xf numFmtId="0" fontId="31" fillId="29" borderId="14" xfId="0" applyFont="1" applyFill="1" applyBorder="1" applyAlignment="1">
      <alignment horizontal="center" wrapText="1"/>
    </xf>
    <xf numFmtId="0" fontId="31" fillId="29" borderId="18" xfId="0" applyFont="1" applyFill="1" applyBorder="1" applyAlignment="1">
      <alignment horizontal="center" wrapText="1"/>
    </xf>
    <xf numFmtId="0" fontId="33" fillId="26" borderId="11" xfId="0" applyFont="1" applyFill="1" applyBorder="1" applyAlignment="1" applyProtection="1">
      <alignment horizontal="left" wrapText="1"/>
      <protection locked="0"/>
    </xf>
    <xf numFmtId="0" fontId="33" fillId="26" borderId="11" xfId="0" applyFont="1" applyFill="1" applyBorder="1" applyAlignment="1" applyProtection="1">
      <alignment horizontal="center" wrapText="1"/>
      <protection locked="0"/>
    </xf>
    <xf numFmtId="165" fontId="33" fillId="26" borderId="11" xfId="0" applyNumberFormat="1" applyFont="1" applyFill="1" applyBorder="1" applyAlignment="1" applyProtection="1">
      <alignment horizontal="left" wrapText="1"/>
      <protection locked="0"/>
    </xf>
    <xf numFmtId="0" fontId="34" fillId="26" borderId="11" xfId="0" applyFont="1" applyFill="1" applyBorder="1" applyAlignment="1" applyProtection="1">
      <alignment horizontal="left" wrapText="1"/>
      <protection locked="0"/>
    </xf>
    <xf numFmtId="165" fontId="23" fillId="0" borderId="16" xfId="0" applyNumberFormat="1" applyFont="1" applyBorder="1" applyAlignment="1" applyProtection="1">
      <alignment horizontal="center" wrapText="1"/>
      <protection locked="0"/>
    </xf>
    <xf numFmtId="0" fontId="33" fillId="30" borderId="10" xfId="0" applyFont="1" applyFill="1" applyBorder="1" applyAlignment="1" applyProtection="1">
      <alignment horizontal="left" wrapText="1"/>
      <protection locked="0"/>
    </xf>
    <xf numFmtId="0" fontId="33" fillId="30" borderId="11" xfId="0" applyFont="1" applyFill="1" applyBorder="1" applyAlignment="1" applyProtection="1">
      <alignment horizontal="center" wrapText="1"/>
      <protection locked="0"/>
    </xf>
    <xf numFmtId="165" fontId="33" fillId="30" borderId="11" xfId="0" applyNumberFormat="1" applyFont="1" applyFill="1" applyBorder="1" applyAlignment="1" applyProtection="1">
      <alignment horizontal="left" wrapText="1"/>
      <protection locked="0"/>
    </xf>
    <xf numFmtId="0" fontId="33" fillId="30" borderId="11" xfId="0" applyFont="1" applyFill="1" applyBorder="1" applyAlignment="1" applyProtection="1">
      <alignment horizontal="left" wrapText="1"/>
      <protection locked="0"/>
    </xf>
    <xf numFmtId="0" fontId="34" fillId="30" borderId="11" xfId="0" applyFont="1" applyFill="1" applyBorder="1" applyAlignment="1" applyProtection="1">
      <alignment horizontal="left" wrapText="1"/>
      <protection locked="0"/>
    </xf>
    <xf numFmtId="0" fontId="33" fillId="31" borderId="10" xfId="0" applyFont="1" applyFill="1" applyBorder="1" applyAlignment="1" applyProtection="1">
      <alignment horizontal="left" wrapText="1"/>
      <protection locked="0"/>
    </xf>
    <xf numFmtId="0" fontId="33" fillId="31" borderId="11" xfId="0" applyFont="1" applyFill="1" applyBorder="1" applyAlignment="1" applyProtection="1">
      <alignment horizontal="center" wrapText="1"/>
      <protection locked="0"/>
    </xf>
    <xf numFmtId="165" fontId="33" fillId="31" borderId="11" xfId="0" applyNumberFormat="1" applyFont="1" applyFill="1" applyBorder="1" applyAlignment="1" applyProtection="1">
      <alignment horizontal="left" wrapText="1"/>
      <protection locked="0"/>
    </xf>
    <xf numFmtId="0" fontId="33" fillId="31" borderId="11" xfId="0" applyFont="1" applyFill="1" applyBorder="1" applyAlignment="1" applyProtection="1">
      <alignment horizontal="left" wrapText="1"/>
      <protection locked="0"/>
    </xf>
    <xf numFmtId="0" fontId="34" fillId="31" borderId="11" xfId="0" applyFont="1" applyFill="1" applyBorder="1" applyAlignment="1" applyProtection="1">
      <alignment horizontal="left" wrapText="1"/>
      <protection locked="0"/>
    </xf>
    <xf numFmtId="165" fontId="33" fillId="31" borderId="11" xfId="0" applyNumberFormat="1" applyFont="1" applyFill="1" applyBorder="1" applyAlignment="1" applyProtection="1">
      <alignment horizontal="left" wrapText="1"/>
    </xf>
    <xf numFmtId="0" fontId="35" fillId="26" borderId="11" xfId="0" applyFont="1" applyFill="1" applyBorder="1" applyAlignment="1" applyProtection="1">
      <alignment horizontal="left" wrapText="1"/>
      <protection locked="0"/>
    </xf>
    <xf numFmtId="0" fontId="35" fillId="26" borderId="11" xfId="0" applyFont="1" applyFill="1" applyBorder="1" applyAlignment="1" applyProtection="1">
      <alignment horizontal="center" wrapText="1"/>
      <protection locked="0"/>
    </xf>
    <xf numFmtId="0" fontId="31" fillId="27" borderId="11" xfId="0" applyFont="1" applyFill="1" applyBorder="1" applyAlignment="1">
      <alignment horizontal="center" wrapText="1"/>
    </xf>
    <xf numFmtId="0" fontId="31" fillId="27" borderId="16" xfId="0" applyFont="1" applyFill="1" applyBorder="1" applyAlignment="1">
      <alignment horizontal="center" wrapText="1"/>
    </xf>
    <xf numFmtId="0" fontId="31" fillId="27" borderId="10" xfId="0" applyFont="1" applyFill="1" applyBorder="1" applyAlignment="1">
      <alignment horizontal="center" wrapText="1"/>
    </xf>
    <xf numFmtId="0" fontId="31" fillId="29" borderId="10" xfId="0" applyFont="1" applyFill="1" applyBorder="1" applyAlignment="1">
      <alignment horizontal="center" wrapText="1"/>
    </xf>
    <xf numFmtId="0" fontId="31" fillId="29" borderId="11" xfId="0" applyFont="1" applyFill="1" applyBorder="1" applyAlignment="1">
      <alignment horizontal="center" wrapText="1"/>
    </xf>
    <xf numFmtId="0" fontId="35" fillId="30" borderId="10" xfId="0" applyFont="1" applyFill="1" applyBorder="1" applyAlignment="1" applyProtection="1">
      <alignment horizontal="left" wrapText="1"/>
      <protection locked="0"/>
    </xf>
    <xf numFmtId="0" fontId="35" fillId="30" borderId="11" xfId="0" applyFont="1" applyFill="1" applyBorder="1" applyAlignment="1" applyProtection="1">
      <alignment horizontal="left" wrapText="1"/>
      <protection locked="0"/>
    </xf>
    <xf numFmtId="0" fontId="35" fillId="31" borderId="10" xfId="0" applyFont="1" applyFill="1" applyBorder="1" applyAlignment="1" applyProtection="1">
      <alignment horizontal="left" wrapText="1"/>
      <protection locked="0"/>
    </xf>
    <xf numFmtId="0" fontId="35" fillId="31" borderId="11" xfId="0" applyFont="1" applyFill="1" applyBorder="1" applyAlignment="1" applyProtection="1">
      <alignment horizontal="left" wrapText="1"/>
      <protection locked="0"/>
    </xf>
    <xf numFmtId="165" fontId="31" fillId="27" borderId="16" xfId="0" applyNumberFormat="1" applyFont="1" applyFill="1" applyBorder="1" applyAlignment="1">
      <alignment horizontal="center" wrapText="1"/>
    </xf>
    <xf numFmtId="165" fontId="31" fillId="27" borderId="11" xfId="0" applyNumberFormat="1" applyFont="1" applyFill="1" applyBorder="1" applyAlignment="1">
      <alignment horizontal="center" wrapText="1"/>
    </xf>
    <xf numFmtId="165" fontId="31" fillId="29" borderId="11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27" borderId="11" xfId="0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left" wrapText="1"/>
    </xf>
    <xf numFmtId="0" fontId="31" fillId="29" borderId="10" xfId="0" applyFont="1" applyFill="1" applyBorder="1" applyAlignment="1">
      <alignment horizontal="left" wrapText="1"/>
    </xf>
    <xf numFmtId="0" fontId="34" fillId="26" borderId="11" xfId="0" applyFont="1" applyFill="1" applyBorder="1" applyAlignment="1" applyProtection="1">
      <alignment horizontal="center" wrapText="1"/>
      <protection locked="0"/>
    </xf>
    <xf numFmtId="0" fontId="35" fillId="30" borderId="11" xfId="0" applyFont="1" applyFill="1" applyBorder="1" applyAlignment="1" applyProtection="1">
      <alignment horizontal="center" wrapText="1"/>
      <protection locked="0"/>
    </xf>
    <xf numFmtId="0" fontId="35" fillId="31" borderId="11" xfId="0" applyFont="1" applyFill="1" applyBorder="1" applyAlignment="1" applyProtection="1">
      <alignment horizontal="center" wrapText="1"/>
      <protection locked="0"/>
    </xf>
    <xf numFmtId="165" fontId="33" fillId="30" borderId="11" xfId="0" applyNumberFormat="1" applyFont="1" applyFill="1" applyBorder="1" applyAlignment="1" applyProtection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9" fontId="0" fillId="24" borderId="18" xfId="41" applyFont="1" applyFill="1" applyBorder="1" applyAlignment="1" applyProtection="1">
      <alignment horizontal="center"/>
      <protection locked="0"/>
    </xf>
    <xf numFmtId="165" fontId="23" fillId="0" borderId="16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9" fontId="0" fillId="30" borderId="18" xfId="41" applyFont="1" applyFill="1" applyBorder="1" applyAlignment="1" applyProtection="1">
      <alignment horizontal="center"/>
      <protection locked="0"/>
    </xf>
    <xf numFmtId="165" fontId="37" fillId="0" borderId="11" xfId="0" applyNumberFormat="1" applyFont="1" applyBorder="1" applyAlignment="1">
      <alignment horizontal="center" wrapText="1"/>
    </xf>
    <xf numFmtId="0" fontId="0" fillId="29" borderId="0" xfId="0" applyFill="1"/>
    <xf numFmtId="165" fontId="30" fillId="0" borderId="16" xfId="0" applyNumberFormat="1" applyFont="1" applyFill="1" applyBorder="1" applyAlignment="1">
      <alignment horizontal="center" wrapText="1"/>
    </xf>
    <xf numFmtId="165" fontId="32" fillId="30" borderId="11" xfId="0" applyNumberFormat="1" applyFont="1" applyFill="1" applyBorder="1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24" fillId="27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4" fontId="21" fillId="0" borderId="11" xfId="0" applyNumberFormat="1" applyFont="1" applyBorder="1" applyAlignment="1">
      <alignment horizontal="left" wrapText="1"/>
    </xf>
    <xf numFmtId="170" fontId="21" fillId="0" borderId="11" xfId="0" applyNumberFormat="1" applyFont="1" applyBorder="1" applyAlignment="1">
      <alignment horizontal="center" wrapText="1"/>
    </xf>
    <xf numFmtId="0" fontId="24" fillId="27" borderId="11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4" fontId="25" fillId="26" borderId="11" xfId="0" applyNumberFormat="1" applyFont="1" applyFill="1" applyBorder="1" applyAlignment="1" applyProtection="1">
      <alignment horizontal="center" wrapText="1"/>
      <protection locked="0"/>
    </xf>
    <xf numFmtId="2" fontId="25" fillId="26" borderId="11" xfId="0" applyNumberFormat="1" applyFont="1" applyFill="1" applyBorder="1" applyAlignment="1" applyProtection="1">
      <alignment horizontal="center" wrapText="1"/>
      <protection locked="0"/>
    </xf>
    <xf numFmtId="4" fontId="33" fillId="30" borderId="11" xfId="0" applyNumberFormat="1" applyFont="1" applyFill="1" applyBorder="1" applyAlignment="1" applyProtection="1">
      <alignment horizontal="center" wrapText="1"/>
      <protection locked="0"/>
    </xf>
    <xf numFmtId="4" fontId="33" fillId="31" borderId="11" xfId="0" applyNumberFormat="1" applyFont="1" applyFill="1" applyBorder="1" applyAlignment="1" applyProtection="1">
      <alignment horizontal="center" wrapText="1"/>
      <protection locked="0"/>
    </xf>
    <xf numFmtId="171" fontId="21" fillId="0" borderId="11" xfId="0" applyNumberFormat="1" applyFont="1" applyBorder="1" applyAlignment="1">
      <alignment horizontal="left" wrapText="1"/>
    </xf>
    <xf numFmtId="165" fontId="24" fillId="27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right" vertical="center" wrapText="1"/>
    </xf>
    <xf numFmtId="165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10" fontId="21" fillId="0" borderId="16" xfId="0" applyNumberFormat="1" applyFont="1" applyBorder="1" applyAlignment="1">
      <alignment horizontal="right" vertical="center" wrapText="1"/>
    </xf>
    <xf numFmtId="10" fontId="21" fillId="0" borderId="19" xfId="0" applyNumberFormat="1" applyFont="1" applyBorder="1" applyAlignment="1">
      <alignment horizontal="right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165" fontId="0" fillId="0" borderId="11" xfId="0" applyNumberFormat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27" borderId="11" xfId="0" applyFont="1" applyFill="1" applyBorder="1" applyAlignment="1">
      <alignment horizontal="center" vertical="center" wrapText="1"/>
    </xf>
    <xf numFmtId="164" fontId="22" fillId="26" borderId="16" xfId="0" applyNumberFormat="1" applyFont="1" applyFill="1" applyBorder="1" applyAlignment="1" applyProtection="1">
      <alignment horizontal="left" wrapText="1"/>
      <protection locked="0"/>
    </xf>
    <xf numFmtId="164" fontId="22" fillId="26" borderId="1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0" fontId="22" fillId="26" borderId="11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27" borderId="16" xfId="0" applyFont="1" applyFill="1" applyBorder="1" applyAlignment="1">
      <alignment horizontal="left" wrapText="1"/>
    </xf>
    <xf numFmtId="0" fontId="24" fillId="27" borderId="20" xfId="0" applyFont="1" applyFill="1" applyBorder="1" applyAlignment="1">
      <alignment horizontal="left" wrapText="1"/>
    </xf>
    <xf numFmtId="0" fontId="24" fillId="27" borderId="19" xfId="0" applyFont="1" applyFill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1" fillId="29" borderId="11" xfId="0" applyFont="1" applyFill="1" applyBorder="1" applyAlignment="1">
      <alignment horizontal="right" wrapText="1"/>
    </xf>
    <xf numFmtId="0" fontId="31" fillId="27" borderId="11" xfId="0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left" wrapText="1"/>
    </xf>
    <xf numFmtId="0" fontId="31" fillId="29" borderId="10" xfId="0" applyFont="1" applyFill="1" applyBorder="1" applyAlignment="1">
      <alignment horizontal="left" wrapText="1"/>
    </xf>
    <xf numFmtId="0" fontId="31" fillId="29" borderId="11" xfId="0" applyFont="1" applyFill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right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27" borderId="11" xfId="0" applyFont="1" applyFill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30" fillId="26" borderId="11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2" fillId="0" borderId="26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39" fillId="0" borderId="0" xfId="39" applyFont="1" applyFill="1" applyBorder="1" applyAlignment="1">
      <alignment horizontal="left"/>
    </xf>
    <xf numFmtId="0" fontId="40" fillId="0" borderId="0" xfId="39" applyFont="1" applyFill="1" applyBorder="1" applyAlignment="1">
      <alignment horizontal="left" wrapText="1"/>
    </xf>
    <xf numFmtId="0" fontId="40" fillId="0" borderId="0" xfId="39" applyNumberFormat="1" applyFont="1" applyFill="1" applyBorder="1" applyAlignment="1">
      <alignment horizontal="center"/>
    </xf>
    <xf numFmtId="1" fontId="40" fillId="0" borderId="0" xfId="39" applyNumberFormat="1" applyFont="1" applyFill="1" applyBorder="1" applyAlignment="1">
      <alignment horizontal="center"/>
    </xf>
    <xf numFmtId="4" fontId="40" fillId="0" borderId="0" xfId="39" applyNumberFormat="1" applyFont="1" applyFill="1" applyBorder="1" applyAlignment="1">
      <alignment horizontal="right"/>
    </xf>
    <xf numFmtId="0" fontId="40" fillId="0" borderId="0" xfId="39" applyFont="1" applyFill="1" applyBorder="1" applyAlignment="1">
      <alignment horizontal="left"/>
    </xf>
    <xf numFmtId="0" fontId="39" fillId="0" borderId="0" xfId="39" applyFont="1" applyFill="1" applyBorder="1" applyAlignment="1"/>
    <xf numFmtId="0" fontId="39" fillId="0" borderId="0" xfId="39" applyFont="1" applyFill="1" applyBorder="1" applyAlignment="1">
      <alignment wrapText="1"/>
    </xf>
    <xf numFmtId="0" fontId="39" fillId="0" borderId="0" xfId="39" applyNumberFormat="1" applyFont="1" applyFill="1" applyBorder="1" applyAlignment="1"/>
    <xf numFmtId="1" fontId="39" fillId="0" borderId="0" xfId="39" applyNumberFormat="1" applyFont="1" applyFill="1" applyBorder="1" applyAlignment="1"/>
    <xf numFmtId="4" fontId="39" fillId="0" borderId="0" xfId="39" applyNumberFormat="1" applyFont="1" applyFill="1" applyBorder="1" applyAlignment="1"/>
    <xf numFmtId="0" fontId="39" fillId="32" borderId="11" xfId="39" applyFont="1" applyFill="1" applyBorder="1" applyAlignment="1">
      <alignment horizontal="center" vertical="center" wrapText="1"/>
    </xf>
    <xf numFmtId="0" fontId="40" fillId="0" borderId="0" xfId="39" applyFont="1" applyBorder="1" applyAlignment="1">
      <alignment horizontal="center" wrapText="1"/>
    </xf>
    <xf numFmtId="0" fontId="40" fillId="33" borderId="11" xfId="39" applyFont="1" applyFill="1" applyBorder="1" applyAlignment="1">
      <alignment horizontal="left"/>
    </xf>
    <xf numFmtId="0" fontId="39" fillId="33" borderId="11" xfId="39" applyFont="1" applyFill="1" applyBorder="1" applyAlignment="1"/>
    <xf numFmtId="0" fontId="40" fillId="33" borderId="11" xfId="39" applyNumberFormat="1" applyFont="1" applyFill="1" applyBorder="1" applyAlignment="1">
      <alignment horizontal="center"/>
    </xf>
    <xf numFmtId="1" fontId="40" fillId="33" borderId="11" xfId="39" applyNumberFormat="1" applyFont="1" applyFill="1" applyBorder="1" applyAlignment="1">
      <alignment horizontal="center"/>
    </xf>
    <xf numFmtId="168" fontId="40" fillId="33" borderId="11" xfId="39" applyNumberFormat="1" applyFont="1" applyFill="1" applyBorder="1" applyAlignment="1">
      <alignment horizontal="right"/>
    </xf>
    <xf numFmtId="169" fontId="40" fillId="33" borderId="11" xfId="39" applyNumberFormat="1" applyFont="1" applyFill="1" applyBorder="1" applyAlignment="1">
      <alignment horizontal="right"/>
    </xf>
    <xf numFmtId="170" fontId="40" fillId="33" borderId="11" xfId="39" applyNumberFormat="1" applyFont="1" applyFill="1" applyBorder="1" applyAlignment="1">
      <alignment horizontal="right"/>
    </xf>
    <xf numFmtId="0" fontId="40" fillId="33" borderId="11" xfId="39" applyFont="1" applyFill="1" applyBorder="1" applyAlignment="1">
      <alignment horizontal="left" wrapText="1"/>
    </xf>
    <xf numFmtId="0" fontId="40" fillId="0" borderId="11" xfId="39" applyFont="1" applyFill="1" applyBorder="1" applyAlignment="1">
      <alignment horizontal="left"/>
    </xf>
    <xf numFmtId="0" fontId="40" fillId="0" borderId="11" xfId="39" applyFont="1" applyFill="1" applyBorder="1" applyAlignment="1"/>
    <xf numFmtId="0" fontId="40" fillId="0" borderId="11" xfId="39" applyNumberFormat="1" applyFont="1" applyFill="1" applyBorder="1" applyAlignment="1">
      <alignment horizontal="center"/>
    </xf>
    <xf numFmtId="4" fontId="40" fillId="0" borderId="11" xfId="39" applyNumberFormat="1" applyFont="1" applyFill="1" applyBorder="1" applyAlignment="1">
      <alignment horizontal="center"/>
    </xf>
    <xf numFmtId="168" fontId="40" fillId="0" borderId="11" xfId="39" applyNumberFormat="1" applyFont="1" applyFill="1" applyBorder="1" applyAlignment="1">
      <alignment horizontal="right"/>
    </xf>
    <xf numFmtId="169" fontId="40" fillId="0" borderId="11" xfId="39" applyNumberFormat="1" applyFont="1" applyFill="1" applyBorder="1" applyAlignment="1">
      <alignment horizontal="right"/>
    </xf>
    <xf numFmtId="170" fontId="40" fillId="0" borderId="11" xfId="39" applyNumberFormat="1" applyFont="1" applyFill="1" applyBorder="1" applyAlignment="1">
      <alignment horizontal="right"/>
    </xf>
    <xf numFmtId="0" fontId="40" fillId="0" borderId="11" xfId="39" applyFont="1" applyFill="1" applyBorder="1" applyAlignment="1">
      <alignment horizontal="left" wrapText="1"/>
    </xf>
    <xf numFmtId="15" fontId="40" fillId="0" borderId="11" xfId="39" applyNumberFormat="1" applyFont="1" applyFill="1" applyBorder="1" applyAlignment="1">
      <alignment horizontal="left"/>
    </xf>
    <xf numFmtId="0" fontId="40" fillId="0" borderId="11" xfId="39" applyFont="1" applyBorder="1" applyAlignment="1">
      <alignment wrapText="1"/>
    </xf>
    <xf numFmtId="4" fontId="40" fillId="33" borderId="11" xfId="39" applyNumberFormat="1" applyFont="1" applyFill="1" applyBorder="1" applyAlignment="1">
      <alignment horizontal="right"/>
    </xf>
    <xf numFmtId="0" fontId="40" fillId="23" borderId="11" xfId="39" applyFont="1" applyFill="1" applyBorder="1" applyAlignment="1">
      <alignment horizontal="left"/>
    </xf>
    <xf numFmtId="0" fontId="41" fillId="23" borderId="11" xfId="39" applyFont="1" applyFill="1" applyBorder="1" applyAlignment="1">
      <alignment wrapText="1"/>
    </xf>
    <xf numFmtId="0" fontId="40" fillId="23" borderId="11" xfId="39" applyNumberFormat="1" applyFont="1" applyFill="1" applyBorder="1" applyAlignment="1">
      <alignment horizontal="center"/>
    </xf>
    <xf numFmtId="1" fontId="40" fillId="23" borderId="11" xfId="39" applyNumberFormat="1" applyFont="1" applyFill="1" applyBorder="1" applyAlignment="1">
      <alignment horizontal="center"/>
    </xf>
    <xf numFmtId="168" fontId="39" fillId="34" borderId="11" xfId="39" applyNumberFormat="1" applyFont="1" applyFill="1" applyBorder="1" applyAlignment="1">
      <alignment horizontal="right"/>
    </xf>
    <xf numFmtId="4" fontId="40" fillId="23" borderId="11" xfId="39" applyNumberFormat="1" applyFont="1" applyFill="1" applyBorder="1" applyAlignment="1">
      <alignment horizontal="right"/>
    </xf>
    <xf numFmtId="170" fontId="39" fillId="34" borderId="11" xfId="39" applyNumberFormat="1" applyFont="1" applyFill="1" applyBorder="1" applyAlignment="1">
      <alignment horizontal="right"/>
    </xf>
    <xf numFmtId="0" fontId="41" fillId="0" borderId="11" xfId="39" applyFont="1" applyBorder="1" applyAlignment="1">
      <alignment wrapText="1"/>
    </xf>
    <xf numFmtId="1" fontId="40" fillId="0" borderId="11" xfId="39" applyNumberFormat="1" applyFont="1" applyFill="1" applyBorder="1" applyAlignment="1">
      <alignment horizontal="center"/>
    </xf>
    <xf numFmtId="4" fontId="40" fillId="0" borderId="11" xfId="39" applyNumberFormat="1" applyFont="1" applyFill="1" applyBorder="1" applyAlignment="1">
      <alignment horizontal="right"/>
    </xf>
    <xf numFmtId="0" fontId="39" fillId="33" borderId="11" xfId="39" applyFont="1" applyFill="1" applyBorder="1" applyAlignment="1">
      <alignment wrapText="1"/>
    </xf>
    <xf numFmtId="0" fontId="39" fillId="0" borderId="11" xfId="39" applyFont="1" applyBorder="1" applyAlignment="1">
      <alignment wrapText="1"/>
    </xf>
    <xf numFmtId="172" fontId="40" fillId="23" borderId="11" xfId="39" applyNumberFormat="1" applyFont="1" applyFill="1" applyBorder="1" applyAlignment="1">
      <alignment horizontal="right"/>
    </xf>
    <xf numFmtId="165" fontId="40" fillId="23" borderId="11" xfId="39" applyNumberFormat="1" applyFont="1" applyFill="1" applyBorder="1" applyAlignment="1">
      <alignment horizontal="right"/>
    </xf>
    <xf numFmtId="0" fontId="42" fillId="23" borderId="11" xfId="39" applyFont="1" applyFill="1" applyBorder="1" applyAlignment="1">
      <alignment wrapText="1"/>
    </xf>
    <xf numFmtId="169" fontId="40" fillId="23" borderId="11" xfId="39" applyNumberFormat="1" applyFont="1" applyFill="1" applyBorder="1" applyAlignment="1">
      <alignment horizontal="right"/>
    </xf>
    <xf numFmtId="0" fontId="43" fillId="0" borderId="11" xfId="39" applyFont="1" applyBorder="1" applyAlignment="1">
      <alignment wrapText="1"/>
    </xf>
    <xf numFmtId="0" fontId="1" fillId="0" borderId="0" xfId="0" applyFont="1" applyAlignment="1">
      <alignment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bično_Final financial report (2)" xfId="39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KD8JF9\Users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Normal="100" zoomScalePageLayoutView="85" workbookViewId="0">
      <selection activeCell="G37" sqref="G37"/>
    </sheetView>
  </sheetViews>
  <sheetFormatPr defaultColWidth="9.140625" defaultRowHeight="1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38.140625" style="4" customWidth="1"/>
    <col min="10" max="16384" width="9.140625" style="4"/>
  </cols>
  <sheetData>
    <row r="1" spans="1:8" s="2" customFormat="1" ht="22.5" customHeight="1">
      <c r="A1" s="1" t="s">
        <v>58</v>
      </c>
      <c r="B1" s="143"/>
      <c r="C1" s="143"/>
      <c r="D1" s="143"/>
      <c r="G1" s="3"/>
      <c r="H1" s="3"/>
    </row>
    <row r="3" spans="1:8" ht="29.25" customHeight="1">
      <c r="A3" s="144" t="s">
        <v>0</v>
      </c>
      <c r="B3" s="139"/>
      <c r="C3" s="145"/>
      <c r="D3" s="145"/>
      <c r="E3" s="145"/>
      <c r="F3" s="145"/>
      <c r="G3" s="145"/>
      <c r="H3" s="5"/>
    </row>
    <row r="4" spans="1:8" ht="33.75" customHeight="1">
      <c r="A4" s="144" t="s">
        <v>1</v>
      </c>
      <c r="B4" s="146"/>
      <c r="C4" s="145"/>
      <c r="D4" s="145"/>
      <c r="E4" s="145"/>
      <c r="F4" s="145"/>
      <c r="G4" s="145"/>
      <c r="H4" s="5"/>
    </row>
    <row r="5" spans="1:8" ht="29.25" customHeight="1">
      <c r="A5" s="5" t="s">
        <v>2</v>
      </c>
      <c r="B5" s="6"/>
      <c r="C5" s="141"/>
      <c r="D5" s="142"/>
      <c r="E5" s="7"/>
      <c r="F5" s="115" t="s">
        <v>3</v>
      </c>
      <c r="G5" s="9"/>
      <c r="H5" s="5"/>
    </row>
    <row r="6" spans="1:8">
      <c r="A6" s="152"/>
      <c r="B6" s="152"/>
      <c r="C6" s="147"/>
      <c r="D6" s="147"/>
      <c r="E6" s="152"/>
      <c r="F6" s="152"/>
      <c r="G6" s="147"/>
      <c r="H6" s="10"/>
    </row>
    <row r="7" spans="1:8" ht="15.75">
      <c r="A7" s="5"/>
      <c r="B7" s="139"/>
      <c r="C7" s="139"/>
      <c r="D7" s="139"/>
      <c r="E7" s="139"/>
      <c r="F7" s="139"/>
      <c r="G7" s="139"/>
      <c r="H7" s="11"/>
    </row>
    <row r="8" spans="1:8" s="3" customFormat="1" ht="38.25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</row>
    <row r="9" spans="1:8">
      <c r="A9" s="13"/>
      <c r="B9" s="14"/>
      <c r="C9" s="14"/>
      <c r="D9" s="15"/>
      <c r="E9" s="14"/>
      <c r="F9" s="13"/>
      <c r="G9" s="16">
        <f>D9*C9</f>
        <v>0</v>
      </c>
      <c r="H9" s="16">
        <v>14000</v>
      </c>
    </row>
    <row r="10" spans="1:8">
      <c r="A10" s="13"/>
      <c r="B10" s="14"/>
      <c r="C10" s="14"/>
      <c r="D10" s="15"/>
      <c r="E10" s="14"/>
      <c r="F10" s="13"/>
      <c r="G10" s="16">
        <f t="shared" ref="G10:G15" si="0">D10*C10</f>
        <v>0</v>
      </c>
      <c r="H10" s="16">
        <v>13500</v>
      </c>
    </row>
    <row r="11" spans="1:8">
      <c r="A11" s="17"/>
      <c r="B11" s="14"/>
      <c r="C11" s="14"/>
      <c r="D11" s="15"/>
      <c r="E11" s="14"/>
      <c r="F11" s="13"/>
      <c r="G11" s="16">
        <f t="shared" si="0"/>
        <v>0</v>
      </c>
      <c r="H11" s="16">
        <v>10990.5</v>
      </c>
    </row>
    <row r="12" spans="1:8">
      <c r="A12" s="17"/>
      <c r="B12" s="14"/>
      <c r="C12" s="14"/>
      <c r="D12" s="15"/>
      <c r="E12" s="14"/>
      <c r="F12" s="13"/>
      <c r="G12" s="16">
        <f t="shared" si="0"/>
        <v>0</v>
      </c>
      <c r="H12" s="16">
        <v>10990.5</v>
      </c>
    </row>
    <row r="13" spans="1:8">
      <c r="A13" s="17"/>
      <c r="B13" s="14"/>
      <c r="C13" s="14"/>
      <c r="D13" s="15"/>
      <c r="E13" s="14"/>
      <c r="F13" s="13"/>
      <c r="G13" s="16">
        <f t="shared" si="0"/>
        <v>0</v>
      </c>
      <c r="H13" s="16">
        <v>3860</v>
      </c>
    </row>
    <row r="14" spans="1:8">
      <c r="A14" s="17"/>
      <c r="B14" s="14"/>
      <c r="C14" s="18"/>
      <c r="D14" s="15"/>
      <c r="E14" s="14"/>
      <c r="F14" s="13"/>
      <c r="G14" s="16">
        <f t="shared" si="0"/>
        <v>0</v>
      </c>
      <c r="H14" s="16">
        <v>3875</v>
      </c>
    </row>
    <row r="15" spans="1:8">
      <c r="A15" s="17"/>
      <c r="B15" s="14"/>
      <c r="C15" s="18"/>
      <c r="D15" s="15"/>
      <c r="E15" s="14"/>
      <c r="F15" s="13"/>
      <c r="G15" s="16">
        <f t="shared" si="0"/>
        <v>0</v>
      </c>
      <c r="H15" s="16">
        <v>7661.5</v>
      </c>
    </row>
    <row r="16" spans="1:8">
      <c r="A16" s="17"/>
      <c r="B16" s="14"/>
      <c r="C16" s="19"/>
      <c r="D16" s="15"/>
      <c r="E16" s="14"/>
      <c r="F16" s="13"/>
      <c r="G16" s="16"/>
      <c r="H16" s="16">
        <v>6820</v>
      </c>
    </row>
    <row r="17" spans="1:9" s="3" customFormat="1" ht="38.25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</row>
    <row r="18" spans="1:9">
      <c r="A18" s="17"/>
      <c r="B18" s="17"/>
      <c r="C18" s="17"/>
      <c r="D18" s="13"/>
      <c r="E18" s="13"/>
      <c r="F18" s="13"/>
      <c r="G18" s="16">
        <f t="shared" ref="G18:G20" si="1">D18*C18</f>
        <v>0</v>
      </c>
      <c r="H18" s="16">
        <v>0</v>
      </c>
    </row>
    <row r="19" spans="1:9">
      <c r="A19" s="17"/>
      <c r="B19" s="17"/>
      <c r="C19" s="17"/>
      <c r="D19" s="13"/>
      <c r="E19" s="13"/>
      <c r="F19" s="13"/>
      <c r="G19" s="16">
        <f t="shared" si="1"/>
        <v>0</v>
      </c>
      <c r="H19" s="16">
        <v>0</v>
      </c>
    </row>
    <row r="20" spans="1:9">
      <c r="A20" s="17"/>
      <c r="B20" s="17"/>
      <c r="C20" s="17"/>
      <c r="D20" s="17"/>
      <c r="E20" s="17"/>
      <c r="F20" s="17"/>
      <c r="G20" s="16">
        <f t="shared" si="1"/>
        <v>0</v>
      </c>
      <c r="H20" s="16">
        <v>0</v>
      </c>
      <c r="I20" s="21"/>
    </row>
    <row r="21" spans="1:9">
      <c r="A21" s="135" t="s">
        <v>13</v>
      </c>
      <c r="B21" s="135"/>
      <c r="C21" s="135"/>
      <c r="D21" s="135"/>
      <c r="E21" s="135"/>
      <c r="F21" s="135"/>
      <c r="G21" s="22">
        <f>SUM(G9:G16,G18:G20)</f>
        <v>0</v>
      </c>
      <c r="H21" s="22">
        <f>SUM(H9:H16,H18:H20)</f>
        <v>71697.5</v>
      </c>
    </row>
    <row r="22" spans="1:9">
      <c r="A22" s="147"/>
      <c r="B22" s="147"/>
      <c r="C22" s="147"/>
      <c r="D22" s="147"/>
      <c r="E22" s="147"/>
      <c r="F22" s="147"/>
      <c r="G22" s="147"/>
      <c r="H22" s="10"/>
    </row>
    <row r="23" spans="1:9" ht="15.75">
      <c r="A23" s="5"/>
      <c r="B23" s="139"/>
      <c r="C23" s="139"/>
      <c r="D23" s="139"/>
      <c r="E23" s="139"/>
      <c r="F23" s="139"/>
      <c r="G23" s="139"/>
      <c r="H23" s="11"/>
    </row>
    <row r="24" spans="1:9" s="3" customFormat="1" ht="38.25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</row>
    <row r="25" spans="1:9" ht="17.25" customHeight="1">
      <c r="A25" s="17"/>
      <c r="B25" s="18"/>
      <c r="C25" s="14"/>
      <c r="D25" s="15"/>
      <c r="E25" s="14"/>
      <c r="F25" s="17"/>
      <c r="G25" s="16">
        <f>D25*C25</f>
        <v>0</v>
      </c>
      <c r="H25" s="16">
        <v>150</v>
      </c>
    </row>
    <row r="26" spans="1:9">
      <c r="A26" s="17"/>
      <c r="B26" s="13"/>
      <c r="C26" s="13"/>
      <c r="D26" s="13"/>
      <c r="E26" s="13"/>
      <c r="F26" s="13"/>
      <c r="G26" s="16">
        <f t="shared" ref="G26:G27" si="2">D26*C26</f>
        <v>0</v>
      </c>
      <c r="H26" s="16">
        <v>0</v>
      </c>
    </row>
    <row r="27" spans="1:9">
      <c r="A27" s="17"/>
      <c r="B27" s="17"/>
      <c r="C27" s="17"/>
      <c r="D27" s="17"/>
      <c r="E27" s="17"/>
      <c r="F27" s="17"/>
      <c r="G27" s="16">
        <f t="shared" si="2"/>
        <v>0</v>
      </c>
      <c r="H27" s="16">
        <v>0</v>
      </c>
    </row>
    <row r="28" spans="1:9">
      <c r="A28" s="135" t="s">
        <v>15</v>
      </c>
      <c r="B28" s="135"/>
      <c r="C28" s="135"/>
      <c r="D28" s="135"/>
      <c r="E28" s="135"/>
      <c r="F28" s="135"/>
      <c r="G28" s="22">
        <f>SUM(G25:G27)</f>
        <v>0</v>
      </c>
      <c r="H28" s="22">
        <f>SUM(H25:H27)</f>
        <v>150</v>
      </c>
    </row>
    <row r="29" spans="1:9">
      <c r="A29" s="147"/>
      <c r="B29" s="147"/>
      <c r="C29" s="147"/>
      <c r="D29" s="147"/>
      <c r="E29" s="147"/>
      <c r="F29" s="147"/>
      <c r="G29" s="147"/>
      <c r="H29" s="10"/>
      <c r="I29" s="21"/>
    </row>
    <row r="30" spans="1:9" ht="15.75">
      <c r="A30" s="5"/>
      <c r="B30" s="139"/>
      <c r="C30" s="139"/>
      <c r="D30" s="139"/>
      <c r="E30" s="139"/>
      <c r="F30" s="139"/>
      <c r="G30" s="139"/>
      <c r="H30" s="11"/>
    </row>
    <row r="31" spans="1:9" s="3" customFormat="1" ht="38.25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</row>
    <row r="32" spans="1:9" ht="18" customHeight="1">
      <c r="A32" s="17"/>
      <c r="B32" s="23"/>
      <c r="C32" s="14"/>
      <c r="D32" s="15"/>
      <c r="E32" s="14"/>
      <c r="F32" s="13"/>
      <c r="G32" s="24">
        <f>D32*C32</f>
        <v>0</v>
      </c>
      <c r="H32" s="24">
        <f>G32</f>
        <v>0</v>
      </c>
    </row>
    <row r="33" spans="1:8">
      <c r="A33" s="17"/>
      <c r="B33" s="23"/>
      <c r="C33" s="14"/>
      <c r="D33" s="15"/>
      <c r="E33" s="14"/>
      <c r="F33" s="13"/>
      <c r="G33" s="24">
        <f t="shared" ref="G33:G58" si="3">D33*C33</f>
        <v>0</v>
      </c>
      <c r="H33" s="24">
        <f t="shared" ref="H33:H58" si="4">G33</f>
        <v>0</v>
      </c>
    </row>
    <row r="34" spans="1:8">
      <c r="A34" s="17"/>
      <c r="B34" s="14"/>
      <c r="C34" s="14"/>
      <c r="D34" s="15"/>
      <c r="E34" s="14"/>
      <c r="F34" s="13"/>
      <c r="G34" s="25">
        <f t="shared" si="3"/>
        <v>0</v>
      </c>
      <c r="H34" s="25">
        <f t="shared" si="4"/>
        <v>0</v>
      </c>
    </row>
    <row r="35" spans="1:8">
      <c r="A35" s="17"/>
      <c r="B35" s="23"/>
      <c r="C35" s="18"/>
      <c r="D35" s="15"/>
      <c r="E35" s="14"/>
      <c r="F35" s="17"/>
      <c r="G35" s="24">
        <f t="shared" si="3"/>
        <v>0</v>
      </c>
      <c r="H35" s="24">
        <f t="shared" si="4"/>
        <v>0</v>
      </c>
    </row>
    <row r="36" spans="1:8">
      <c r="A36" s="17"/>
      <c r="B36" s="23"/>
      <c r="C36" s="18"/>
      <c r="D36" s="26"/>
      <c r="E36" s="14"/>
      <c r="F36" s="17"/>
      <c r="G36" s="24">
        <f t="shared" si="3"/>
        <v>0</v>
      </c>
      <c r="H36" s="24">
        <f t="shared" si="4"/>
        <v>0</v>
      </c>
    </row>
    <row r="37" spans="1:8">
      <c r="A37" s="17"/>
      <c r="B37" s="14"/>
      <c r="C37" s="14"/>
      <c r="D37" s="15"/>
      <c r="E37" s="14"/>
      <c r="F37" s="13"/>
      <c r="G37" s="27">
        <f>D37*C37</f>
        <v>0</v>
      </c>
      <c r="H37" s="27">
        <f t="shared" si="4"/>
        <v>0</v>
      </c>
    </row>
    <row r="38" spans="1:8">
      <c r="A38" s="13"/>
      <c r="B38" s="14"/>
      <c r="C38" s="14"/>
      <c r="D38" s="15"/>
      <c r="E38" s="14"/>
      <c r="F38" s="13"/>
      <c r="G38" s="27">
        <f>D38*C38</f>
        <v>0</v>
      </c>
      <c r="H38" s="27">
        <f t="shared" si="4"/>
        <v>0</v>
      </c>
    </row>
    <row r="39" spans="1:8">
      <c r="A39" s="17"/>
      <c r="B39" s="23"/>
      <c r="C39" s="18"/>
      <c r="D39" s="15"/>
      <c r="E39" s="14"/>
      <c r="F39" s="13"/>
      <c r="G39" s="24">
        <f t="shared" si="3"/>
        <v>0</v>
      </c>
      <c r="H39" s="24">
        <f t="shared" si="4"/>
        <v>0</v>
      </c>
    </row>
    <row r="40" spans="1:8">
      <c r="A40" s="17"/>
      <c r="B40" s="23"/>
      <c r="C40" s="18"/>
      <c r="D40" s="15"/>
      <c r="E40" s="14"/>
      <c r="F40" s="17"/>
      <c r="G40" s="24">
        <f t="shared" si="3"/>
        <v>0</v>
      </c>
      <c r="H40" s="24">
        <f t="shared" si="4"/>
        <v>0</v>
      </c>
    </row>
    <row r="41" spans="1:8">
      <c r="A41" s="17"/>
      <c r="B41" s="23"/>
      <c r="C41" s="18"/>
      <c r="D41" s="15"/>
      <c r="E41" s="14"/>
      <c r="F41" s="17"/>
      <c r="G41" s="24">
        <f t="shared" si="3"/>
        <v>0</v>
      </c>
      <c r="H41" s="24">
        <f t="shared" si="4"/>
        <v>0</v>
      </c>
    </row>
    <row r="42" spans="1:8">
      <c r="A42" s="17"/>
      <c r="B42" s="23"/>
      <c r="C42" s="18"/>
      <c r="D42" s="15"/>
      <c r="E42" s="14"/>
      <c r="F42" s="17"/>
      <c r="G42" s="24">
        <f>D42*C42</f>
        <v>0</v>
      </c>
      <c r="H42" s="24">
        <f t="shared" si="4"/>
        <v>0</v>
      </c>
    </row>
    <row r="43" spans="1:8">
      <c r="A43" s="17"/>
      <c r="B43" s="14"/>
      <c r="C43" s="18"/>
      <c r="D43" s="15"/>
      <c r="E43" s="14"/>
      <c r="F43" s="17"/>
      <c r="G43" s="24">
        <f t="shared" si="3"/>
        <v>0</v>
      </c>
      <c r="H43" s="24">
        <f t="shared" si="4"/>
        <v>0</v>
      </c>
    </row>
    <row r="44" spans="1:8">
      <c r="A44" s="13"/>
      <c r="B44" s="14"/>
      <c r="C44" s="14"/>
      <c r="D44" s="15"/>
      <c r="E44" s="14"/>
      <c r="F44" s="13"/>
      <c r="G44" s="27">
        <f t="shared" si="3"/>
        <v>0</v>
      </c>
      <c r="H44" s="27">
        <f t="shared" si="4"/>
        <v>0</v>
      </c>
    </row>
    <row r="45" spans="1:8">
      <c r="A45" s="13"/>
      <c r="B45" s="14"/>
      <c r="C45" s="14"/>
      <c r="D45" s="15"/>
      <c r="E45" s="14"/>
      <c r="F45" s="13"/>
      <c r="G45" s="27">
        <f t="shared" si="3"/>
        <v>0</v>
      </c>
      <c r="H45" s="27">
        <f t="shared" si="4"/>
        <v>0</v>
      </c>
    </row>
    <row r="46" spans="1:8">
      <c r="A46" s="13"/>
      <c r="B46" s="14"/>
      <c r="C46" s="14"/>
      <c r="D46" s="15"/>
      <c r="E46" s="14"/>
      <c r="F46" s="13"/>
      <c r="G46" s="27">
        <f t="shared" si="3"/>
        <v>0</v>
      </c>
      <c r="H46" s="27">
        <f t="shared" si="4"/>
        <v>0</v>
      </c>
    </row>
    <row r="47" spans="1:8">
      <c r="A47" s="17"/>
      <c r="B47" s="18"/>
      <c r="C47" s="18"/>
      <c r="D47" s="15"/>
      <c r="E47" s="18"/>
      <c r="F47" s="17"/>
      <c r="G47" s="24">
        <f t="shared" si="3"/>
        <v>0</v>
      </c>
      <c r="H47" s="24">
        <f t="shared" si="4"/>
        <v>0</v>
      </c>
    </row>
    <row r="48" spans="1:8">
      <c r="A48" s="17"/>
      <c r="B48" s="18"/>
      <c r="C48" s="18"/>
      <c r="D48" s="15"/>
      <c r="E48" s="18"/>
      <c r="F48" s="17"/>
      <c r="G48" s="24">
        <f t="shared" si="3"/>
        <v>0</v>
      </c>
      <c r="H48" s="24">
        <f t="shared" si="4"/>
        <v>0</v>
      </c>
    </row>
    <row r="49" spans="1:9">
      <c r="A49" s="17"/>
      <c r="B49" s="23"/>
      <c r="C49" s="18"/>
      <c r="D49" s="15"/>
      <c r="E49" s="18"/>
      <c r="F49" s="17"/>
      <c r="G49" s="24">
        <f t="shared" si="3"/>
        <v>0</v>
      </c>
      <c r="H49" s="24">
        <f t="shared" si="4"/>
        <v>0</v>
      </c>
    </row>
    <row r="50" spans="1:9">
      <c r="A50" s="17"/>
      <c r="B50" s="23"/>
      <c r="C50" s="18"/>
      <c r="D50" s="15"/>
      <c r="E50" s="18"/>
      <c r="F50" s="17"/>
      <c r="G50" s="24">
        <f t="shared" si="3"/>
        <v>0</v>
      </c>
      <c r="H50" s="24">
        <f t="shared" si="4"/>
        <v>0</v>
      </c>
    </row>
    <row r="51" spans="1:9">
      <c r="A51" s="17"/>
      <c r="B51" s="23"/>
      <c r="C51" s="28"/>
      <c r="D51" s="15"/>
      <c r="E51" s="18"/>
      <c r="F51" s="17"/>
      <c r="G51" s="24">
        <f t="shared" si="3"/>
        <v>0</v>
      </c>
      <c r="H51" s="24">
        <f t="shared" si="4"/>
        <v>0</v>
      </c>
    </row>
    <row r="52" spans="1:9">
      <c r="A52" s="17"/>
      <c r="B52" s="18"/>
      <c r="C52" s="18"/>
      <c r="D52" s="15"/>
      <c r="E52" s="18"/>
      <c r="F52" s="17"/>
      <c r="G52" s="24">
        <f t="shared" si="3"/>
        <v>0</v>
      </c>
      <c r="H52" s="24">
        <f t="shared" si="4"/>
        <v>0</v>
      </c>
    </row>
    <row r="53" spans="1:9">
      <c r="A53" s="13"/>
      <c r="B53" s="14"/>
      <c r="C53" s="14"/>
      <c r="D53" s="15"/>
      <c r="E53" s="14"/>
      <c r="F53" s="13"/>
      <c r="G53" s="27">
        <f t="shared" si="3"/>
        <v>0</v>
      </c>
      <c r="H53" s="27">
        <f t="shared" si="4"/>
        <v>0</v>
      </c>
    </row>
    <row r="54" spans="1:9">
      <c r="A54" s="13"/>
      <c r="B54" s="14"/>
      <c r="C54" s="14"/>
      <c r="D54" s="15"/>
      <c r="E54" s="14"/>
      <c r="F54" s="13"/>
      <c r="G54" s="27">
        <f t="shared" si="3"/>
        <v>0</v>
      </c>
      <c r="H54" s="27">
        <f t="shared" si="4"/>
        <v>0</v>
      </c>
    </row>
    <row r="55" spans="1:9">
      <c r="A55" s="17"/>
      <c r="B55" s="18"/>
      <c r="C55" s="18"/>
      <c r="D55" s="15"/>
      <c r="E55" s="18"/>
      <c r="F55" s="17"/>
      <c r="G55" s="24">
        <f t="shared" si="3"/>
        <v>0</v>
      </c>
      <c r="H55" s="24">
        <f t="shared" si="4"/>
        <v>0</v>
      </c>
    </row>
    <row r="56" spans="1:9">
      <c r="A56" s="17"/>
      <c r="B56" s="18"/>
      <c r="C56" s="18"/>
      <c r="D56" s="15"/>
      <c r="E56" s="18"/>
      <c r="F56" s="17"/>
      <c r="G56" s="24">
        <f t="shared" si="3"/>
        <v>0</v>
      </c>
      <c r="H56" s="24">
        <f t="shared" si="4"/>
        <v>0</v>
      </c>
    </row>
    <row r="57" spans="1:9" ht="39.75" customHeight="1">
      <c r="A57" s="17"/>
      <c r="B57" s="18"/>
      <c r="C57" s="18"/>
      <c r="D57" s="15"/>
      <c r="E57" s="18"/>
      <c r="F57" s="13"/>
      <c r="G57" s="24">
        <f t="shared" si="3"/>
        <v>0</v>
      </c>
      <c r="H57" s="24">
        <f t="shared" si="4"/>
        <v>0</v>
      </c>
    </row>
    <row r="58" spans="1:9">
      <c r="A58" s="17"/>
      <c r="B58" s="18"/>
      <c r="C58" s="18"/>
      <c r="D58" s="15"/>
      <c r="E58" s="18"/>
      <c r="F58" s="17"/>
      <c r="G58" s="24">
        <f t="shared" si="3"/>
        <v>0</v>
      </c>
      <c r="H58" s="24">
        <f t="shared" si="4"/>
        <v>0</v>
      </c>
    </row>
    <row r="59" spans="1:9">
      <c r="A59" s="148" t="s">
        <v>17</v>
      </c>
      <c r="B59" s="149"/>
      <c r="C59" s="149"/>
      <c r="D59" s="149"/>
      <c r="E59" s="149"/>
      <c r="F59" s="150"/>
      <c r="G59" s="22">
        <f>SUM(G32:G58)</f>
        <v>0</v>
      </c>
      <c r="H59" s="22">
        <f>SUM(H32:H58)</f>
        <v>0</v>
      </c>
      <c r="I59" s="21"/>
    </row>
    <row r="60" spans="1:9">
      <c r="A60" s="10"/>
      <c r="B60" s="10"/>
      <c r="C60" s="10"/>
      <c r="D60" s="10"/>
      <c r="E60" s="10"/>
      <c r="F60" s="10"/>
      <c r="G60" s="10"/>
      <c r="H60" s="11"/>
    </row>
    <row r="61" spans="1:9">
      <c r="A61" s="151"/>
      <c r="B61" s="151"/>
      <c r="C61" s="151"/>
      <c r="D61" s="151"/>
      <c r="E61" s="151"/>
      <c r="F61" s="151"/>
      <c r="G61" s="151"/>
      <c r="H61" s="10"/>
    </row>
    <row r="62" spans="1:9" s="3" customFormat="1" ht="38.25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</row>
    <row r="63" spans="1:9">
      <c r="A63" s="13"/>
      <c r="B63" s="14"/>
      <c r="C63" s="18"/>
      <c r="D63" s="15"/>
      <c r="E63" s="14"/>
      <c r="F63" s="13"/>
      <c r="G63" s="16">
        <f>D63*C63</f>
        <v>0</v>
      </c>
      <c r="H63" s="16">
        <v>636.1</v>
      </c>
    </row>
    <row r="64" spans="1:9">
      <c r="A64" s="17"/>
      <c r="B64" s="13"/>
      <c r="C64" s="17"/>
      <c r="D64" s="13"/>
      <c r="E64" s="13"/>
      <c r="F64" s="17"/>
      <c r="G64" s="16">
        <f t="shared" ref="G64:G65" si="5">D64*C64</f>
        <v>0</v>
      </c>
      <c r="H64" s="16">
        <v>0</v>
      </c>
    </row>
    <row r="65" spans="1:9">
      <c r="A65" s="17"/>
      <c r="B65" s="17"/>
      <c r="C65" s="17"/>
      <c r="D65" s="17"/>
      <c r="E65" s="17"/>
      <c r="F65" s="17"/>
      <c r="G65" s="16">
        <f t="shared" si="5"/>
        <v>0</v>
      </c>
      <c r="H65" s="16">
        <v>0</v>
      </c>
    </row>
    <row r="66" spans="1:9">
      <c r="A66" s="135" t="s">
        <v>19</v>
      </c>
      <c r="B66" s="135"/>
      <c r="C66" s="135"/>
      <c r="D66" s="135"/>
      <c r="E66" s="135"/>
      <c r="F66" s="135"/>
      <c r="G66" s="22">
        <f>SUM(G63:G65)</f>
        <v>0</v>
      </c>
      <c r="H66" s="22">
        <f>SUM(H63:H65)</f>
        <v>636.1</v>
      </c>
    </row>
    <row r="67" spans="1:9">
      <c r="A67" s="11"/>
      <c r="B67" s="11"/>
      <c r="C67" s="11"/>
      <c r="D67" s="11"/>
      <c r="E67" s="11"/>
      <c r="F67" s="11"/>
      <c r="G67" s="11"/>
      <c r="H67" s="11"/>
      <c r="I67" s="21"/>
    </row>
    <row r="68" spans="1:9" s="3" customFormat="1">
      <c r="A68" s="10"/>
      <c r="B68" s="31"/>
      <c r="C68" s="31"/>
      <c r="D68" s="31"/>
      <c r="E68" s="31"/>
      <c r="F68" s="31"/>
      <c r="G68" s="31"/>
      <c r="H68" s="11"/>
    </row>
    <row r="69" spans="1:9" ht="26.25">
      <c r="A69" s="32" t="s">
        <v>20</v>
      </c>
      <c r="B69" s="32" t="s">
        <v>21</v>
      </c>
      <c r="C69" s="135"/>
      <c r="D69" s="135"/>
      <c r="E69" s="135"/>
      <c r="F69" s="135"/>
      <c r="G69" s="32" t="s">
        <v>10</v>
      </c>
      <c r="H69" s="32" t="s">
        <v>11</v>
      </c>
    </row>
    <row r="70" spans="1:9">
      <c r="A70" s="33"/>
      <c r="B70" s="34">
        <v>0.1</v>
      </c>
      <c r="C70" s="136" t="s">
        <v>22</v>
      </c>
      <c r="D70" s="136"/>
      <c r="E70" s="136"/>
      <c r="F70" s="136"/>
      <c r="G70" s="35">
        <f>G21*B70</f>
        <v>0</v>
      </c>
      <c r="H70" s="36">
        <f>G70</f>
        <v>0</v>
      </c>
    </row>
    <row r="71" spans="1:9">
      <c r="A71" s="135" t="s">
        <v>23</v>
      </c>
      <c r="B71" s="135"/>
      <c r="C71" s="135"/>
      <c r="D71" s="135"/>
      <c r="E71" s="135"/>
      <c r="F71" s="135"/>
      <c r="G71" s="37">
        <f>G70</f>
        <v>0</v>
      </c>
      <c r="H71" s="37">
        <f>H70</f>
        <v>0</v>
      </c>
    </row>
    <row r="72" spans="1:9">
      <c r="A72" s="137"/>
      <c r="B72" s="137"/>
      <c r="C72" s="137"/>
      <c r="D72" s="137"/>
      <c r="E72" s="137"/>
      <c r="F72" s="137"/>
      <c r="G72" s="137"/>
      <c r="H72" s="10"/>
    </row>
    <row r="73" spans="1:9" ht="15.75">
      <c r="A73" s="138" t="s">
        <v>24</v>
      </c>
      <c r="B73" s="138"/>
      <c r="C73" s="138"/>
      <c r="D73" s="138"/>
      <c r="E73" s="138"/>
      <c r="F73" s="138"/>
      <c r="G73" s="38">
        <f>G21+G28+G59+G66+G71</f>
        <v>0</v>
      </c>
      <c r="H73" s="38" t="e">
        <f>H21+H28+H59+H66+#REF!+H71</f>
        <v>#REF!</v>
      </c>
    </row>
    <row r="76" spans="1:9">
      <c r="A76" s="2"/>
      <c r="B76" s="2"/>
      <c r="C76" s="2"/>
      <c r="D76" s="39"/>
      <c r="E76" s="2"/>
      <c r="F76" s="2"/>
    </row>
    <row r="77" spans="1:9">
      <c r="A77" s="40"/>
      <c r="B77" s="140" t="s">
        <v>10</v>
      </c>
      <c r="C77" s="140"/>
      <c r="D77" s="41"/>
      <c r="E77" s="40"/>
      <c r="F77" s="40"/>
    </row>
    <row r="78" spans="1:9">
      <c r="A78" s="43" t="s">
        <v>25</v>
      </c>
      <c r="B78" s="127">
        <f>SUM(G9:G16)</f>
        <v>0</v>
      </c>
      <c r="C78" s="127"/>
      <c r="D78" s="41"/>
      <c r="E78" s="40"/>
      <c r="F78" s="40"/>
      <c r="G78" s="44"/>
      <c r="H78" s="45"/>
    </row>
    <row r="79" spans="1:9">
      <c r="A79" s="46" t="s">
        <v>12</v>
      </c>
      <c r="B79" s="134">
        <v>0</v>
      </c>
      <c r="C79" s="134"/>
      <c r="D79" s="41"/>
      <c r="E79" s="40"/>
      <c r="F79" s="40"/>
      <c r="G79" s="44"/>
    </row>
    <row r="80" spans="1:9">
      <c r="A80" s="43" t="s">
        <v>26</v>
      </c>
      <c r="B80" s="134">
        <f>G28</f>
        <v>0</v>
      </c>
      <c r="C80" s="134"/>
      <c r="D80" s="41"/>
      <c r="E80" s="40"/>
      <c r="F80" s="40"/>
    </row>
    <row r="81" spans="1:6">
      <c r="A81" s="43" t="s">
        <v>27</v>
      </c>
      <c r="B81" s="134">
        <f>G59</f>
        <v>0</v>
      </c>
      <c r="C81" s="134"/>
      <c r="D81" s="41"/>
      <c r="E81" s="40"/>
      <c r="F81" s="40"/>
    </row>
    <row r="82" spans="1:6" ht="30">
      <c r="A82" s="43" t="s">
        <v>28</v>
      </c>
      <c r="B82" s="127">
        <f>G66</f>
        <v>0</v>
      </c>
      <c r="C82" s="127"/>
      <c r="D82" s="2"/>
      <c r="E82" s="47"/>
      <c r="F82" s="2"/>
    </row>
    <row r="83" spans="1:6">
      <c r="A83" s="48" t="s">
        <v>20</v>
      </c>
      <c r="B83" s="127">
        <f>G70</f>
        <v>0</v>
      </c>
      <c r="C83" s="127"/>
      <c r="D83" s="2"/>
      <c r="E83" s="2"/>
      <c r="F83" s="2"/>
    </row>
    <row r="84" spans="1:6">
      <c r="A84" s="49" t="s">
        <v>29</v>
      </c>
      <c r="B84" s="128">
        <f>SUM(B78:B83)</f>
        <v>0</v>
      </c>
      <c r="C84" s="129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49" t="s">
        <v>30</v>
      </c>
      <c r="B86" s="130">
        <v>1</v>
      </c>
      <c r="C86" s="131"/>
      <c r="D86" s="2"/>
      <c r="E86" s="2"/>
      <c r="F86" s="2"/>
    </row>
    <row r="87" spans="1:6" ht="30">
      <c r="A87" s="49" t="s">
        <v>31</v>
      </c>
      <c r="B87" s="132">
        <f>B84*B86</f>
        <v>0</v>
      </c>
      <c r="C87" s="133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  <row r="98" spans="9:11" ht="15" customHeight="1">
      <c r="I98" s="29"/>
      <c r="J98" s="30"/>
      <c r="K98" s="30"/>
    </row>
    <row r="102" spans="9:11">
      <c r="I102" s="21"/>
    </row>
    <row r="109" spans="9:11">
      <c r="I109" s="42"/>
    </row>
  </sheetData>
  <mergeCells count="32">
    <mergeCell ref="A6:G6"/>
    <mergeCell ref="B7:G7"/>
    <mergeCell ref="A21:F21"/>
    <mergeCell ref="A22:G22"/>
    <mergeCell ref="C5:D5"/>
    <mergeCell ref="B1:D1"/>
    <mergeCell ref="A3:B3"/>
    <mergeCell ref="C3:G3"/>
    <mergeCell ref="A4:B4"/>
    <mergeCell ref="C4:G4"/>
    <mergeCell ref="B23:G23"/>
    <mergeCell ref="B77:C77"/>
    <mergeCell ref="B78:C78"/>
    <mergeCell ref="B79:C79"/>
    <mergeCell ref="B80:C80"/>
    <mergeCell ref="A66:F66"/>
    <mergeCell ref="A28:F28"/>
    <mergeCell ref="A29:G29"/>
    <mergeCell ref="B30:G30"/>
    <mergeCell ref="A59:F59"/>
    <mergeCell ref="A61:G61"/>
    <mergeCell ref="B81:C81"/>
    <mergeCell ref="C69:F69"/>
    <mergeCell ref="C70:F70"/>
    <mergeCell ref="A71:F71"/>
    <mergeCell ref="A72:G72"/>
    <mergeCell ref="A73:F73"/>
    <mergeCell ref="B83:C83"/>
    <mergeCell ref="B84:C84"/>
    <mergeCell ref="B86:C86"/>
    <mergeCell ref="B87:C87"/>
    <mergeCell ref="B82:C82"/>
  </mergeCells>
  <dataValidations disablePrompts="1"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7" fitToHeight="0" orientation="portrait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opLeftCell="A25" zoomScaleNormal="100" workbookViewId="0">
      <selection activeCell="R47" sqref="R47"/>
    </sheetView>
  </sheetViews>
  <sheetFormatPr defaultRowHeight="12.75"/>
  <cols>
    <col min="1" max="1" width="28.140625" customWidth="1"/>
    <col min="2" max="2" width="13.42578125" bestFit="1" customWidth="1"/>
    <col min="4" max="4" width="9.5703125" bestFit="1" customWidth="1"/>
    <col min="5" max="5" width="17.85546875" customWidth="1"/>
    <col min="6" max="6" width="36.28515625" customWidth="1"/>
    <col min="7" max="7" width="16.42578125" customWidth="1"/>
    <col min="8" max="8" width="18.42578125" customWidth="1"/>
    <col min="9" max="9" width="9.85546875" customWidth="1"/>
    <col min="10" max="10" width="11.7109375" customWidth="1"/>
    <col min="11" max="11" width="12" customWidth="1"/>
    <col min="12" max="12" width="14" customWidth="1"/>
    <col min="13" max="13" width="43.7109375" customWidth="1"/>
    <col min="14" max="14" width="18.140625" customWidth="1"/>
    <col min="15" max="15" width="18.42578125" customWidth="1"/>
    <col min="16" max="16" width="9.85546875" customWidth="1"/>
    <col min="17" max="17" width="11.7109375" customWidth="1"/>
    <col min="18" max="18" width="12" customWidth="1"/>
    <col min="19" max="19" width="14" customWidth="1"/>
    <col min="20" max="20" width="43.7109375" customWidth="1"/>
    <col min="21" max="21" width="18.140625" customWidth="1"/>
  </cols>
  <sheetData>
    <row r="1" spans="1:21">
      <c r="A1" s="110" t="s">
        <v>45</v>
      </c>
      <c r="B1" s="109"/>
      <c r="C1" s="109"/>
      <c r="D1" s="109"/>
      <c r="E1" s="109"/>
      <c r="F1" s="109"/>
      <c r="G1" s="109"/>
    </row>
    <row r="2" spans="1:21">
      <c r="A2" s="109"/>
      <c r="B2" s="109"/>
      <c r="C2" s="109"/>
      <c r="D2" s="109"/>
      <c r="E2" s="109"/>
      <c r="F2" s="109"/>
      <c r="G2" s="109"/>
    </row>
    <row r="3" spans="1:21">
      <c r="A3" s="109"/>
      <c r="B3" s="109"/>
      <c r="C3" s="109"/>
      <c r="D3" s="109"/>
      <c r="E3" s="109"/>
      <c r="F3" s="109"/>
      <c r="G3" s="109"/>
    </row>
    <row r="4" spans="1:21">
      <c r="A4" s="109"/>
      <c r="B4" s="109"/>
      <c r="C4" s="109"/>
      <c r="D4" s="109"/>
      <c r="E4" s="109"/>
      <c r="F4" s="109"/>
      <c r="G4" s="109"/>
    </row>
    <row r="5" spans="1:21">
      <c r="A5" s="109"/>
      <c r="B5" s="109"/>
      <c r="C5" s="109"/>
      <c r="D5" s="109"/>
      <c r="E5" s="109"/>
      <c r="F5" s="109"/>
      <c r="G5" s="109"/>
    </row>
    <row r="6" spans="1:21">
      <c r="A6" s="109"/>
      <c r="B6" s="109"/>
      <c r="C6" s="109"/>
      <c r="D6" s="109"/>
      <c r="E6" s="109"/>
      <c r="F6" s="109"/>
      <c r="G6" s="109"/>
    </row>
    <row r="7" spans="1:21" ht="15.75">
      <c r="A7" s="166" t="s">
        <v>59</v>
      </c>
      <c r="B7" s="167"/>
      <c r="C7" s="168"/>
      <c r="D7" s="168"/>
      <c r="E7" s="168"/>
      <c r="F7" s="168"/>
      <c r="G7" s="168"/>
    </row>
    <row r="8" spans="1:21" ht="15.75">
      <c r="A8" s="166" t="s">
        <v>0</v>
      </c>
      <c r="B8" s="167"/>
      <c r="C8" s="168"/>
      <c r="D8" s="168"/>
      <c r="E8" s="168"/>
      <c r="F8" s="168"/>
      <c r="G8" s="168"/>
      <c r="I8" s="50" t="s">
        <v>32</v>
      </c>
      <c r="L8" s="51"/>
      <c r="P8" s="50" t="s">
        <v>32</v>
      </c>
      <c r="S8" s="51"/>
    </row>
    <row r="9" spans="1:21" ht="15.75">
      <c r="A9" s="166" t="s">
        <v>1</v>
      </c>
      <c r="B9" s="167"/>
      <c r="C9" s="168"/>
      <c r="D9" s="168"/>
      <c r="E9" s="168"/>
      <c r="F9" s="168"/>
      <c r="G9" s="168"/>
      <c r="I9" s="50" t="s">
        <v>33</v>
      </c>
      <c r="L9" s="51"/>
      <c r="M9" t="s">
        <v>34</v>
      </c>
      <c r="P9" s="50" t="s">
        <v>33</v>
      </c>
      <c r="S9" s="51"/>
      <c r="T9" t="s">
        <v>34</v>
      </c>
    </row>
    <row r="10" spans="1:21" ht="31.5">
      <c r="A10" s="52" t="s">
        <v>35</v>
      </c>
      <c r="B10" s="53"/>
      <c r="C10" s="167"/>
      <c r="D10" s="167"/>
      <c r="E10" s="7"/>
      <c r="F10" s="54" t="s">
        <v>3</v>
      </c>
      <c r="G10" s="55"/>
    </row>
    <row r="11" spans="1:21" ht="13.5" thickBot="1">
      <c r="A11" s="169"/>
      <c r="B11" s="169"/>
      <c r="C11" s="169"/>
      <c r="D11" s="169"/>
      <c r="E11" s="169"/>
      <c r="F11" s="169"/>
      <c r="G11" s="169"/>
    </row>
    <row r="12" spans="1:21" ht="16.5" thickBot="1">
      <c r="A12" s="170" t="s">
        <v>36</v>
      </c>
      <c r="B12" s="171"/>
      <c r="C12" s="171"/>
      <c r="D12" s="171"/>
      <c r="E12" s="171"/>
      <c r="F12" s="171"/>
      <c r="G12" s="172"/>
      <c r="H12" s="173" t="s">
        <v>37</v>
      </c>
      <c r="I12" s="174"/>
      <c r="J12" s="174"/>
      <c r="K12" s="174"/>
      <c r="L12" s="174"/>
      <c r="M12" s="174"/>
      <c r="N12" s="175"/>
      <c r="O12" s="173" t="s">
        <v>38</v>
      </c>
      <c r="P12" s="174"/>
      <c r="Q12" s="174"/>
      <c r="R12" s="174"/>
      <c r="S12" s="174"/>
      <c r="T12" s="174"/>
      <c r="U12" s="175"/>
    </row>
    <row r="13" spans="1:21" ht="51">
      <c r="A13" s="56" t="s">
        <v>39</v>
      </c>
      <c r="B13" s="56" t="s">
        <v>5</v>
      </c>
      <c r="C13" s="56" t="s">
        <v>6</v>
      </c>
      <c r="D13" s="56" t="s">
        <v>7</v>
      </c>
      <c r="E13" s="56" t="s">
        <v>8</v>
      </c>
      <c r="F13" s="56" t="s">
        <v>9</v>
      </c>
      <c r="G13" s="57" t="s">
        <v>40</v>
      </c>
      <c r="H13" s="58" t="s">
        <v>39</v>
      </c>
      <c r="I13" s="56" t="s">
        <v>5</v>
      </c>
      <c r="J13" s="56" t="s">
        <v>6</v>
      </c>
      <c r="K13" s="56" t="s">
        <v>7</v>
      </c>
      <c r="L13" s="56" t="s">
        <v>8</v>
      </c>
      <c r="M13" s="56" t="s">
        <v>9</v>
      </c>
      <c r="N13" s="56" t="s">
        <v>40</v>
      </c>
      <c r="O13" s="59" t="s">
        <v>39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40</v>
      </c>
    </row>
    <row r="14" spans="1:21">
      <c r="A14" s="61"/>
      <c r="B14" s="62"/>
      <c r="C14" s="121"/>
      <c r="D14" s="63">
        <v>0</v>
      </c>
      <c r="E14" s="61"/>
      <c r="F14" s="64"/>
      <c r="G14" s="65">
        <f>D14*C14</f>
        <v>0</v>
      </c>
      <c r="H14" s="66"/>
      <c r="I14" s="123"/>
      <c r="J14" s="67"/>
      <c r="K14" s="68">
        <v>0</v>
      </c>
      <c r="L14" s="69"/>
      <c r="M14" s="70"/>
      <c r="N14" s="68">
        <f>J14*K14</f>
        <v>0</v>
      </c>
      <c r="O14" s="71"/>
      <c r="P14" s="124"/>
      <c r="Q14" s="72"/>
      <c r="R14" s="73">
        <v>0</v>
      </c>
      <c r="S14" s="74"/>
      <c r="T14" s="75"/>
      <c r="U14" s="76">
        <f>Q14*R14</f>
        <v>0</v>
      </c>
    </row>
    <row r="15" spans="1:21">
      <c r="A15" s="61"/>
      <c r="B15" s="62"/>
      <c r="C15" s="121"/>
      <c r="D15" s="63">
        <v>0</v>
      </c>
      <c r="E15" s="61"/>
      <c r="F15" s="64"/>
      <c r="G15" s="65">
        <f t="shared" ref="G15:G16" si="0">D15*C15</f>
        <v>0</v>
      </c>
      <c r="H15" s="66"/>
      <c r="I15" s="123"/>
      <c r="J15" s="67"/>
      <c r="K15" s="68">
        <v>0</v>
      </c>
      <c r="L15" s="69"/>
      <c r="M15" s="70"/>
      <c r="N15" s="68">
        <f t="shared" ref="N15:N19" si="1">J15*K15</f>
        <v>0</v>
      </c>
      <c r="O15" s="71"/>
      <c r="P15" s="124"/>
      <c r="Q15" s="72"/>
      <c r="R15" s="73">
        <v>0</v>
      </c>
      <c r="S15" s="74"/>
      <c r="T15" s="75"/>
      <c r="U15" s="76">
        <f>Q15*R15</f>
        <v>0</v>
      </c>
    </row>
    <row r="16" spans="1:21">
      <c r="A16" s="77"/>
      <c r="B16" s="78"/>
      <c r="C16" s="121"/>
      <c r="D16" s="63">
        <v>0</v>
      </c>
      <c r="E16" s="61"/>
      <c r="F16" s="61"/>
      <c r="G16" s="65">
        <f t="shared" si="0"/>
        <v>0</v>
      </c>
      <c r="H16" s="66"/>
      <c r="I16" s="123"/>
      <c r="J16" s="69"/>
      <c r="K16" s="68">
        <v>0</v>
      </c>
      <c r="L16" s="69"/>
      <c r="M16" s="69"/>
      <c r="N16" s="68">
        <f t="shared" si="1"/>
        <v>0</v>
      </c>
      <c r="O16" s="71"/>
      <c r="P16" s="124"/>
      <c r="Q16" s="74"/>
      <c r="R16" s="73">
        <v>0</v>
      </c>
      <c r="S16" s="74"/>
      <c r="T16" s="74"/>
      <c r="U16" s="76">
        <f>Q16*R16</f>
        <v>0</v>
      </c>
    </row>
    <row r="17" spans="1:21" ht="51">
      <c r="A17" s="79" t="s">
        <v>12</v>
      </c>
      <c r="B17" s="79" t="s">
        <v>5</v>
      </c>
      <c r="C17" s="79" t="s">
        <v>6</v>
      </c>
      <c r="D17" s="79" t="s">
        <v>7</v>
      </c>
      <c r="E17" s="79" t="s">
        <v>8</v>
      </c>
      <c r="F17" s="79" t="s">
        <v>9</v>
      </c>
      <c r="G17" s="80" t="s">
        <v>40</v>
      </c>
      <c r="H17" s="81" t="s">
        <v>12</v>
      </c>
      <c r="I17" s="79" t="s">
        <v>5</v>
      </c>
      <c r="J17" s="79" t="s">
        <v>6</v>
      </c>
      <c r="K17" s="79" t="s">
        <v>7</v>
      </c>
      <c r="L17" s="79" t="s">
        <v>8</v>
      </c>
      <c r="M17" s="79" t="s">
        <v>9</v>
      </c>
      <c r="N17" s="79" t="s">
        <v>40</v>
      </c>
      <c r="O17" s="82" t="s">
        <v>12</v>
      </c>
      <c r="P17" s="83" t="s">
        <v>5</v>
      </c>
      <c r="Q17" s="83" t="s">
        <v>6</v>
      </c>
      <c r="R17" s="83" t="s">
        <v>7</v>
      </c>
      <c r="S17" s="83" t="s">
        <v>8</v>
      </c>
      <c r="T17" s="83" t="s">
        <v>9</v>
      </c>
      <c r="U17" s="83" t="s">
        <v>40</v>
      </c>
    </row>
    <row r="18" spans="1:21">
      <c r="A18" s="77"/>
      <c r="B18" s="78"/>
      <c r="C18" s="121"/>
      <c r="D18" s="63">
        <v>0</v>
      </c>
      <c r="E18" s="77"/>
      <c r="F18" s="61"/>
      <c r="G18" s="65">
        <f t="shared" ref="G18:G19" si="2">D18*C18</f>
        <v>0</v>
      </c>
      <c r="H18" s="84"/>
      <c r="I18" s="123"/>
      <c r="J18" s="85"/>
      <c r="K18" s="68">
        <v>0</v>
      </c>
      <c r="L18" s="85"/>
      <c r="M18" s="85"/>
      <c r="N18" s="68">
        <f t="shared" si="1"/>
        <v>0</v>
      </c>
      <c r="O18" s="86"/>
      <c r="P18" s="124"/>
      <c r="Q18" s="87"/>
      <c r="R18" s="73">
        <v>0</v>
      </c>
      <c r="S18" s="87"/>
      <c r="T18" s="87"/>
      <c r="U18" s="76">
        <f t="shared" ref="U18:U19" si="3">Q18*R18</f>
        <v>0</v>
      </c>
    </row>
    <row r="19" spans="1:21">
      <c r="A19" s="77"/>
      <c r="B19" s="78"/>
      <c r="C19" s="121"/>
      <c r="D19" s="63">
        <v>0</v>
      </c>
      <c r="E19" s="61"/>
      <c r="F19" s="61"/>
      <c r="G19" s="65">
        <f t="shared" si="2"/>
        <v>0</v>
      </c>
      <c r="H19" s="84"/>
      <c r="I19" s="123"/>
      <c r="J19" s="85"/>
      <c r="K19" s="68">
        <v>0</v>
      </c>
      <c r="L19" s="85"/>
      <c r="M19" s="85"/>
      <c r="N19" s="68">
        <f t="shared" si="1"/>
        <v>0</v>
      </c>
      <c r="O19" s="86"/>
      <c r="P19" s="124"/>
      <c r="Q19" s="87"/>
      <c r="R19" s="73">
        <v>0</v>
      </c>
      <c r="S19" s="87"/>
      <c r="T19" s="87"/>
      <c r="U19" s="76">
        <f t="shared" si="3"/>
        <v>0</v>
      </c>
    </row>
    <row r="20" spans="1:21">
      <c r="A20" s="157" t="s">
        <v>41</v>
      </c>
      <c r="B20" s="157"/>
      <c r="C20" s="157"/>
      <c r="D20" s="157"/>
      <c r="E20" s="157"/>
      <c r="F20" s="157"/>
      <c r="G20" s="88">
        <f>SUM(G14:G16,G18:G19)</f>
        <v>0</v>
      </c>
      <c r="H20" s="158" t="s">
        <v>41</v>
      </c>
      <c r="I20" s="157"/>
      <c r="J20" s="157"/>
      <c r="K20" s="157"/>
      <c r="L20" s="157"/>
      <c r="M20" s="157"/>
      <c r="N20" s="89">
        <f>SUM(N14:N16,N18:N19)</f>
        <v>0</v>
      </c>
      <c r="O20" s="159" t="s">
        <v>41</v>
      </c>
      <c r="P20" s="160"/>
      <c r="Q20" s="160"/>
      <c r="R20" s="160"/>
      <c r="S20" s="160"/>
      <c r="T20" s="160"/>
      <c r="U20" s="90">
        <f>SUM(U14:U16,U18:U19)</f>
        <v>0</v>
      </c>
    </row>
    <row r="21" spans="1:21">
      <c r="A21" s="164"/>
      <c r="B21" s="164"/>
      <c r="C21" s="164"/>
      <c r="D21" s="164"/>
      <c r="E21" s="164"/>
      <c r="F21" s="164"/>
      <c r="G21" s="164"/>
    </row>
    <row r="22" spans="1:21" ht="15.75">
      <c r="A22" s="91"/>
      <c r="B22" s="163"/>
      <c r="C22" s="163"/>
      <c r="D22" s="163"/>
      <c r="E22" s="163"/>
      <c r="F22" s="163"/>
      <c r="G22" s="163"/>
    </row>
    <row r="23" spans="1:21" ht="51">
      <c r="A23" s="92" t="s">
        <v>42</v>
      </c>
      <c r="B23" s="79" t="s">
        <v>5</v>
      </c>
      <c r="C23" s="79" t="s">
        <v>6</v>
      </c>
      <c r="D23" s="79" t="s">
        <v>7</v>
      </c>
      <c r="E23" s="79" t="s">
        <v>8</v>
      </c>
      <c r="F23" s="79" t="s">
        <v>9</v>
      </c>
      <c r="G23" s="80" t="s">
        <v>40</v>
      </c>
      <c r="H23" s="93" t="s">
        <v>42</v>
      </c>
      <c r="I23" s="79" t="s">
        <v>5</v>
      </c>
      <c r="J23" s="79" t="s">
        <v>6</v>
      </c>
      <c r="K23" s="79" t="s">
        <v>7</v>
      </c>
      <c r="L23" s="79" t="s">
        <v>8</v>
      </c>
      <c r="M23" s="79" t="s">
        <v>9</v>
      </c>
      <c r="N23" s="79" t="s">
        <v>40</v>
      </c>
      <c r="O23" s="94" t="s">
        <v>42</v>
      </c>
      <c r="P23" s="83" t="s">
        <v>5</v>
      </c>
      <c r="Q23" s="83" t="s">
        <v>6</v>
      </c>
      <c r="R23" s="83" t="s">
        <v>7</v>
      </c>
      <c r="S23" s="83" t="s">
        <v>8</v>
      </c>
      <c r="T23" s="83" t="s">
        <v>9</v>
      </c>
      <c r="U23" s="83" t="s">
        <v>40</v>
      </c>
    </row>
    <row r="24" spans="1:21">
      <c r="A24" s="77"/>
      <c r="B24" s="62"/>
      <c r="C24" s="121"/>
      <c r="D24" s="63">
        <v>0</v>
      </c>
      <c r="E24" s="61"/>
      <c r="F24" s="64"/>
      <c r="G24" s="65">
        <f t="shared" ref="G24:G31" si="4">D24*C24</f>
        <v>0</v>
      </c>
      <c r="H24" s="84"/>
      <c r="I24" s="123"/>
      <c r="J24" s="67"/>
      <c r="K24" s="68">
        <v>0</v>
      </c>
      <c r="L24" s="69"/>
      <c r="M24" s="70"/>
      <c r="N24" s="68">
        <f>J24*K24</f>
        <v>0</v>
      </c>
      <c r="O24" s="86"/>
      <c r="P24" s="124"/>
      <c r="Q24" s="72"/>
      <c r="R24" s="73">
        <v>0</v>
      </c>
      <c r="S24" s="74"/>
      <c r="T24" s="75"/>
      <c r="U24" s="76">
        <f>Q24*R24</f>
        <v>0</v>
      </c>
    </row>
    <row r="25" spans="1:21">
      <c r="A25" s="77"/>
      <c r="B25" s="62"/>
      <c r="C25" s="121"/>
      <c r="D25" s="63">
        <v>0</v>
      </c>
      <c r="E25" s="61"/>
      <c r="F25" s="64"/>
      <c r="G25" s="65">
        <f t="shared" si="4"/>
        <v>0</v>
      </c>
      <c r="H25" s="84"/>
      <c r="I25" s="123"/>
      <c r="J25" s="67"/>
      <c r="K25" s="68">
        <v>0</v>
      </c>
      <c r="L25" s="69"/>
      <c r="M25" s="70"/>
      <c r="N25" s="68">
        <f t="shared" ref="N25:N31" si="5">J25*K25</f>
        <v>0</v>
      </c>
      <c r="O25" s="86"/>
      <c r="P25" s="124"/>
      <c r="Q25" s="72"/>
      <c r="R25" s="73">
        <v>0</v>
      </c>
      <c r="S25" s="74"/>
      <c r="T25" s="75"/>
      <c r="U25" s="76">
        <f t="shared" ref="U25:U31" si="6">Q25*R25</f>
        <v>0</v>
      </c>
    </row>
    <row r="26" spans="1:21">
      <c r="A26" s="77"/>
      <c r="B26" s="95"/>
      <c r="C26" s="121"/>
      <c r="D26" s="63">
        <v>0</v>
      </c>
      <c r="E26" s="61"/>
      <c r="F26" s="64"/>
      <c r="G26" s="65">
        <f t="shared" si="4"/>
        <v>0</v>
      </c>
      <c r="H26" s="84"/>
      <c r="I26" s="123"/>
      <c r="J26" s="67"/>
      <c r="K26" s="68">
        <v>0</v>
      </c>
      <c r="L26" s="69"/>
      <c r="M26" s="70"/>
      <c r="N26" s="68">
        <f t="shared" si="5"/>
        <v>0</v>
      </c>
      <c r="O26" s="86"/>
      <c r="P26" s="124"/>
      <c r="Q26" s="72"/>
      <c r="R26" s="73">
        <v>0</v>
      </c>
      <c r="S26" s="74"/>
      <c r="T26" s="75"/>
      <c r="U26" s="76">
        <f t="shared" si="6"/>
        <v>0</v>
      </c>
    </row>
    <row r="27" spans="1:21">
      <c r="A27" s="77"/>
      <c r="B27" s="95"/>
      <c r="C27" s="121"/>
      <c r="D27" s="63">
        <v>0</v>
      </c>
      <c r="E27" s="61"/>
      <c r="F27" s="64"/>
      <c r="G27" s="65">
        <f t="shared" si="4"/>
        <v>0</v>
      </c>
      <c r="H27" s="84"/>
      <c r="I27" s="123"/>
      <c r="J27" s="67"/>
      <c r="K27" s="68">
        <v>0</v>
      </c>
      <c r="L27" s="69"/>
      <c r="M27" s="70"/>
      <c r="N27" s="68">
        <f t="shared" si="5"/>
        <v>0</v>
      </c>
      <c r="O27" s="86"/>
      <c r="P27" s="124"/>
      <c r="Q27" s="72"/>
      <c r="R27" s="73">
        <v>0</v>
      </c>
      <c r="S27" s="74"/>
      <c r="T27" s="75"/>
      <c r="U27" s="76">
        <f t="shared" si="6"/>
        <v>0</v>
      </c>
    </row>
    <row r="28" spans="1:21">
      <c r="A28" s="77"/>
      <c r="B28" s="95"/>
      <c r="C28" s="121"/>
      <c r="D28" s="63">
        <v>0</v>
      </c>
      <c r="E28" s="61"/>
      <c r="F28" s="64"/>
      <c r="G28" s="65">
        <f t="shared" si="4"/>
        <v>0</v>
      </c>
      <c r="H28" s="84"/>
      <c r="I28" s="123"/>
      <c r="J28" s="67"/>
      <c r="K28" s="68">
        <v>0</v>
      </c>
      <c r="L28" s="69"/>
      <c r="M28" s="70"/>
      <c r="N28" s="68">
        <f t="shared" si="5"/>
        <v>0</v>
      </c>
      <c r="O28" s="86"/>
      <c r="P28" s="124"/>
      <c r="Q28" s="72"/>
      <c r="R28" s="73">
        <v>0</v>
      </c>
      <c r="S28" s="74"/>
      <c r="T28" s="75"/>
      <c r="U28" s="76">
        <f t="shared" si="6"/>
        <v>0</v>
      </c>
    </row>
    <row r="29" spans="1:21">
      <c r="A29" s="77"/>
      <c r="B29" s="95"/>
      <c r="C29" s="121"/>
      <c r="D29" s="63">
        <v>0</v>
      </c>
      <c r="E29" s="61"/>
      <c r="F29" s="64"/>
      <c r="G29" s="65">
        <f t="shared" si="4"/>
        <v>0</v>
      </c>
      <c r="H29" s="84"/>
      <c r="I29" s="123"/>
      <c r="J29" s="67"/>
      <c r="K29" s="68">
        <v>0</v>
      </c>
      <c r="L29" s="69"/>
      <c r="M29" s="70"/>
      <c r="N29" s="68">
        <f t="shared" si="5"/>
        <v>0</v>
      </c>
      <c r="O29" s="86"/>
      <c r="P29" s="124"/>
      <c r="Q29" s="72"/>
      <c r="R29" s="73">
        <v>0</v>
      </c>
      <c r="S29" s="74"/>
      <c r="T29" s="75"/>
      <c r="U29" s="76">
        <f t="shared" si="6"/>
        <v>0</v>
      </c>
    </row>
    <row r="30" spans="1:21">
      <c r="A30" s="77"/>
      <c r="B30" s="95"/>
      <c r="C30" s="121"/>
      <c r="D30" s="63">
        <v>0</v>
      </c>
      <c r="E30" s="61"/>
      <c r="F30" s="64"/>
      <c r="G30" s="65">
        <f t="shared" si="4"/>
        <v>0</v>
      </c>
      <c r="H30" s="84"/>
      <c r="I30" s="123"/>
      <c r="J30" s="67"/>
      <c r="K30" s="68">
        <v>0</v>
      </c>
      <c r="L30" s="69"/>
      <c r="M30" s="70"/>
      <c r="N30" s="68">
        <f t="shared" si="5"/>
        <v>0</v>
      </c>
      <c r="O30" s="86"/>
      <c r="P30" s="124"/>
      <c r="Q30" s="72"/>
      <c r="R30" s="73">
        <v>0</v>
      </c>
      <c r="S30" s="74"/>
      <c r="T30" s="75"/>
      <c r="U30" s="76">
        <f t="shared" si="6"/>
        <v>0</v>
      </c>
    </row>
    <row r="31" spans="1:21">
      <c r="A31" s="77"/>
      <c r="B31" s="62"/>
      <c r="C31" s="121"/>
      <c r="D31" s="63">
        <v>0</v>
      </c>
      <c r="E31" s="61"/>
      <c r="F31" s="61"/>
      <c r="G31" s="65">
        <f t="shared" si="4"/>
        <v>0</v>
      </c>
      <c r="H31" s="84"/>
      <c r="I31" s="123"/>
      <c r="J31" s="85"/>
      <c r="K31" s="68">
        <v>0</v>
      </c>
      <c r="L31" s="85"/>
      <c r="M31" s="85"/>
      <c r="N31" s="68">
        <f t="shared" si="5"/>
        <v>0</v>
      </c>
      <c r="O31" s="86"/>
      <c r="P31" s="124"/>
      <c r="Q31" s="87"/>
      <c r="R31" s="73">
        <v>0</v>
      </c>
      <c r="S31" s="87"/>
      <c r="T31" s="87"/>
      <c r="U31" s="76">
        <f t="shared" si="6"/>
        <v>0</v>
      </c>
    </row>
    <row r="32" spans="1:21">
      <c r="A32" s="157" t="s">
        <v>15</v>
      </c>
      <c r="B32" s="157"/>
      <c r="C32" s="157"/>
      <c r="D32" s="157"/>
      <c r="E32" s="157"/>
      <c r="F32" s="157"/>
      <c r="G32" s="88">
        <f>SUM(G24:G31)</f>
        <v>0</v>
      </c>
      <c r="H32" s="158" t="s">
        <v>15</v>
      </c>
      <c r="I32" s="157"/>
      <c r="J32" s="157"/>
      <c r="K32" s="157"/>
      <c r="L32" s="157"/>
      <c r="M32" s="157"/>
      <c r="N32" s="89">
        <f>SUM(N24:N31)</f>
        <v>0</v>
      </c>
      <c r="O32" s="159" t="s">
        <v>15</v>
      </c>
      <c r="P32" s="160"/>
      <c r="Q32" s="160"/>
      <c r="R32" s="160"/>
      <c r="S32" s="160"/>
      <c r="T32" s="160"/>
      <c r="U32" s="90">
        <f>SUM(U24:U31)</f>
        <v>0</v>
      </c>
    </row>
    <row r="33" spans="1:21">
      <c r="A33" s="164"/>
      <c r="B33" s="164"/>
      <c r="C33" s="164"/>
      <c r="D33" s="164"/>
      <c r="E33" s="164"/>
      <c r="F33" s="164"/>
      <c r="G33" s="164"/>
    </row>
    <row r="34" spans="1:21" ht="15.75">
      <c r="A34" s="91"/>
      <c r="B34" s="163"/>
      <c r="C34" s="163"/>
      <c r="D34" s="163"/>
      <c r="E34" s="163"/>
      <c r="F34" s="163"/>
      <c r="G34" s="163"/>
    </row>
    <row r="35" spans="1:21" ht="51">
      <c r="A35" s="92" t="s">
        <v>43</v>
      </c>
      <c r="B35" s="79" t="s">
        <v>5</v>
      </c>
      <c r="C35" s="79" t="s">
        <v>6</v>
      </c>
      <c r="D35" s="79" t="s">
        <v>7</v>
      </c>
      <c r="E35" s="79" t="s">
        <v>8</v>
      </c>
      <c r="F35" s="79" t="s">
        <v>9</v>
      </c>
      <c r="G35" s="80" t="s">
        <v>40</v>
      </c>
      <c r="H35" s="93" t="s">
        <v>43</v>
      </c>
      <c r="I35" s="79" t="s">
        <v>5</v>
      </c>
      <c r="J35" s="79" t="s">
        <v>6</v>
      </c>
      <c r="K35" s="79" t="s">
        <v>7</v>
      </c>
      <c r="L35" s="79" t="s">
        <v>8</v>
      </c>
      <c r="M35" s="79" t="s">
        <v>9</v>
      </c>
      <c r="N35" s="79" t="s">
        <v>40</v>
      </c>
      <c r="O35" s="94" t="s">
        <v>43</v>
      </c>
      <c r="P35" s="83" t="s">
        <v>5</v>
      </c>
      <c r="Q35" s="83" t="s">
        <v>6</v>
      </c>
      <c r="R35" s="83" t="s">
        <v>7</v>
      </c>
      <c r="S35" s="83" t="s">
        <v>8</v>
      </c>
      <c r="T35" s="83" t="s">
        <v>9</v>
      </c>
      <c r="U35" s="83" t="s">
        <v>40</v>
      </c>
    </row>
    <row r="36" spans="1:21">
      <c r="A36" s="61"/>
      <c r="B36" s="62"/>
      <c r="C36" s="121"/>
      <c r="D36" s="63">
        <v>0</v>
      </c>
      <c r="E36" s="61"/>
      <c r="F36" s="64"/>
      <c r="G36" s="65">
        <f>C36*D36</f>
        <v>0</v>
      </c>
      <c r="H36" s="66"/>
      <c r="I36" s="123"/>
      <c r="J36" s="67"/>
      <c r="K36" s="68">
        <v>0</v>
      </c>
      <c r="L36" s="69"/>
      <c r="M36" s="70"/>
      <c r="N36" s="68">
        <f>J36*K36</f>
        <v>0</v>
      </c>
      <c r="O36" s="71"/>
      <c r="P36" s="124"/>
      <c r="Q36" s="72"/>
      <c r="R36" s="73">
        <v>0</v>
      </c>
      <c r="S36" s="74"/>
      <c r="T36" s="75"/>
      <c r="U36" s="76">
        <f>Q36*R36</f>
        <v>0</v>
      </c>
    </row>
    <row r="37" spans="1:21">
      <c r="A37" s="77"/>
      <c r="B37" s="78"/>
      <c r="C37" s="121"/>
      <c r="D37" s="63">
        <v>0</v>
      </c>
      <c r="E37" s="61"/>
      <c r="F37" s="64"/>
      <c r="G37" s="65">
        <f t="shared" ref="G37:G42" si="7">C37*D37</f>
        <v>0</v>
      </c>
      <c r="H37" s="84"/>
      <c r="I37" s="123"/>
      <c r="J37" s="67"/>
      <c r="K37" s="68">
        <v>0</v>
      </c>
      <c r="L37" s="69"/>
      <c r="M37" s="70"/>
      <c r="N37" s="68">
        <f t="shared" ref="N37:N42" si="8">J37*K37</f>
        <v>0</v>
      </c>
      <c r="O37" s="86"/>
      <c r="P37" s="124"/>
      <c r="Q37" s="72"/>
      <c r="R37" s="73">
        <v>0</v>
      </c>
      <c r="S37" s="74"/>
      <c r="T37" s="75"/>
      <c r="U37" s="76">
        <f t="shared" ref="U37:U42" si="9">Q37*R37</f>
        <v>0</v>
      </c>
    </row>
    <row r="38" spans="1:21">
      <c r="A38" s="77"/>
      <c r="B38" s="62"/>
      <c r="C38" s="121"/>
      <c r="D38" s="63">
        <v>0</v>
      </c>
      <c r="E38" s="61"/>
      <c r="F38" s="64"/>
      <c r="G38" s="65">
        <f t="shared" si="7"/>
        <v>0</v>
      </c>
      <c r="H38" s="84"/>
      <c r="I38" s="123"/>
      <c r="J38" s="96"/>
      <c r="K38" s="68">
        <v>0</v>
      </c>
      <c r="L38" s="69"/>
      <c r="M38" s="70"/>
      <c r="N38" s="68">
        <f t="shared" si="8"/>
        <v>0</v>
      </c>
      <c r="O38" s="86"/>
      <c r="P38" s="124"/>
      <c r="Q38" s="97"/>
      <c r="R38" s="73">
        <v>0</v>
      </c>
      <c r="S38" s="74"/>
      <c r="T38" s="75"/>
      <c r="U38" s="76">
        <f t="shared" si="9"/>
        <v>0</v>
      </c>
    </row>
    <row r="39" spans="1:21">
      <c r="A39" s="77"/>
      <c r="B39" s="62"/>
      <c r="C39" s="121"/>
      <c r="D39" s="63">
        <v>0</v>
      </c>
      <c r="E39" s="61"/>
      <c r="F39" s="64"/>
      <c r="G39" s="65">
        <f t="shared" si="7"/>
        <v>0</v>
      </c>
      <c r="H39" s="84"/>
      <c r="I39" s="123"/>
      <c r="J39" s="96"/>
      <c r="K39" s="68">
        <v>0</v>
      </c>
      <c r="L39" s="69"/>
      <c r="M39" s="70"/>
      <c r="N39" s="68">
        <f t="shared" si="8"/>
        <v>0</v>
      </c>
      <c r="O39" s="86"/>
      <c r="P39" s="124"/>
      <c r="Q39" s="97"/>
      <c r="R39" s="73">
        <v>0</v>
      </c>
      <c r="S39" s="74"/>
      <c r="T39" s="75"/>
      <c r="U39" s="76">
        <f t="shared" si="9"/>
        <v>0</v>
      </c>
    </row>
    <row r="40" spans="1:21">
      <c r="A40" s="78"/>
      <c r="B40" s="78"/>
      <c r="C40" s="121"/>
      <c r="D40" s="63">
        <v>0</v>
      </c>
      <c r="E40" s="78"/>
      <c r="F40" s="78"/>
      <c r="G40" s="65">
        <f t="shared" si="7"/>
        <v>0</v>
      </c>
      <c r="H40" s="84"/>
      <c r="I40" s="123"/>
      <c r="J40" s="96"/>
      <c r="K40" s="68">
        <v>0</v>
      </c>
      <c r="L40" s="69"/>
      <c r="M40" s="70"/>
      <c r="N40" s="98">
        <f t="shared" si="8"/>
        <v>0</v>
      </c>
      <c r="O40" s="86"/>
      <c r="P40" s="124"/>
      <c r="Q40" s="97"/>
      <c r="R40" s="73">
        <v>0</v>
      </c>
      <c r="S40" s="74"/>
      <c r="T40" s="75"/>
      <c r="U40" s="76">
        <f t="shared" si="9"/>
        <v>0</v>
      </c>
    </row>
    <row r="41" spans="1:21">
      <c r="A41" s="78"/>
      <c r="B41" s="78"/>
      <c r="C41" s="121"/>
      <c r="D41" s="63">
        <v>0</v>
      </c>
      <c r="E41" s="78"/>
      <c r="F41" s="78"/>
      <c r="G41" s="65">
        <f t="shared" si="7"/>
        <v>0</v>
      </c>
      <c r="H41" s="84"/>
      <c r="I41" s="123"/>
      <c r="J41" s="96"/>
      <c r="K41" s="68">
        <v>0</v>
      </c>
      <c r="L41" s="69"/>
      <c r="M41" s="70"/>
      <c r="N41" s="98">
        <f t="shared" si="8"/>
        <v>0</v>
      </c>
      <c r="O41" s="86"/>
      <c r="P41" s="124"/>
      <c r="Q41" s="97"/>
      <c r="R41" s="73">
        <v>0</v>
      </c>
      <c r="S41" s="74"/>
      <c r="T41" s="75"/>
      <c r="U41" s="76">
        <f t="shared" si="9"/>
        <v>0</v>
      </c>
    </row>
    <row r="42" spans="1:21">
      <c r="A42" s="78"/>
      <c r="B42" s="78"/>
      <c r="C42" s="121"/>
      <c r="D42" s="63">
        <v>0</v>
      </c>
      <c r="E42" s="78"/>
      <c r="F42" s="78"/>
      <c r="G42" s="65">
        <f t="shared" si="7"/>
        <v>0</v>
      </c>
      <c r="H42" s="84"/>
      <c r="I42" s="123"/>
      <c r="J42" s="96"/>
      <c r="K42" s="68">
        <v>0</v>
      </c>
      <c r="L42" s="69"/>
      <c r="M42" s="70"/>
      <c r="N42" s="98">
        <f t="shared" si="8"/>
        <v>0</v>
      </c>
      <c r="O42" s="86"/>
      <c r="P42" s="124"/>
      <c r="Q42" s="97"/>
      <c r="R42" s="73">
        <v>0</v>
      </c>
      <c r="S42" s="74"/>
      <c r="T42" s="75"/>
      <c r="U42" s="76">
        <f t="shared" si="9"/>
        <v>0</v>
      </c>
    </row>
    <row r="43" spans="1:21">
      <c r="A43" s="157" t="s">
        <v>44</v>
      </c>
      <c r="B43" s="157"/>
      <c r="C43" s="157"/>
      <c r="D43" s="157"/>
      <c r="E43" s="157"/>
      <c r="F43" s="157"/>
      <c r="G43" s="88">
        <f>SUM(G36:G42)</f>
        <v>0</v>
      </c>
      <c r="H43" s="158" t="s">
        <v>44</v>
      </c>
      <c r="I43" s="157"/>
      <c r="J43" s="157"/>
      <c r="K43" s="157"/>
      <c r="L43" s="157"/>
      <c r="M43" s="157"/>
      <c r="N43" s="89">
        <f>SUM(N36:N42)</f>
        <v>0</v>
      </c>
      <c r="O43" s="159" t="s">
        <v>44</v>
      </c>
      <c r="P43" s="160"/>
      <c r="Q43" s="160"/>
      <c r="R43" s="160"/>
      <c r="S43" s="160"/>
      <c r="T43" s="160"/>
      <c r="U43" s="90">
        <f>SUM(U36:U42)</f>
        <v>0</v>
      </c>
    </row>
    <row r="44" spans="1:21">
      <c r="A44" s="99"/>
      <c r="B44" s="99"/>
      <c r="C44" s="99"/>
      <c r="D44" s="99"/>
      <c r="E44" s="99"/>
      <c r="F44" s="99"/>
      <c r="G44" s="100"/>
    </row>
    <row r="45" spans="1:21">
      <c r="A45" s="164"/>
      <c r="B45" s="164"/>
      <c r="C45" s="164"/>
      <c r="D45" s="164"/>
      <c r="E45" s="164"/>
      <c r="F45" s="164"/>
      <c r="G45" s="164"/>
    </row>
    <row r="46" spans="1:21" ht="51">
      <c r="A46" s="92" t="s">
        <v>18</v>
      </c>
      <c r="B46" s="79" t="s">
        <v>5</v>
      </c>
      <c r="C46" s="79" t="s">
        <v>6</v>
      </c>
      <c r="D46" s="79" t="s">
        <v>7</v>
      </c>
      <c r="E46" s="79" t="s">
        <v>8</v>
      </c>
      <c r="F46" s="79" t="s">
        <v>9</v>
      </c>
      <c r="G46" s="80" t="s">
        <v>40</v>
      </c>
      <c r="H46" s="93" t="s">
        <v>18</v>
      </c>
      <c r="I46" s="79" t="s">
        <v>5</v>
      </c>
      <c r="J46" s="79" t="s">
        <v>6</v>
      </c>
      <c r="K46" s="79" t="s">
        <v>7</v>
      </c>
      <c r="L46" s="79" t="s">
        <v>8</v>
      </c>
      <c r="M46" s="79" t="s">
        <v>9</v>
      </c>
      <c r="N46" s="79" t="s">
        <v>40</v>
      </c>
      <c r="O46" s="94" t="s">
        <v>18</v>
      </c>
      <c r="P46" s="83" t="s">
        <v>5</v>
      </c>
      <c r="Q46" s="83" t="s">
        <v>6</v>
      </c>
      <c r="R46" s="83" t="s">
        <v>7</v>
      </c>
      <c r="S46" s="83" t="s">
        <v>8</v>
      </c>
      <c r="T46" s="83" t="s">
        <v>9</v>
      </c>
      <c r="U46" s="83" t="s">
        <v>40</v>
      </c>
    </row>
    <row r="47" spans="1:21">
      <c r="A47" s="61"/>
      <c r="B47" s="62"/>
      <c r="C47" s="121"/>
      <c r="D47" s="63">
        <v>0</v>
      </c>
      <c r="E47" s="61"/>
      <c r="F47" s="61"/>
      <c r="G47" s="65">
        <f t="shared" ref="G47:G48" si="10">D47*C47</f>
        <v>0</v>
      </c>
      <c r="H47" s="66"/>
      <c r="I47" s="123"/>
      <c r="J47" s="69"/>
      <c r="K47" s="68">
        <v>0</v>
      </c>
      <c r="L47" s="69"/>
      <c r="M47" s="69"/>
      <c r="N47" s="68">
        <f t="shared" ref="N47:N48" si="11">J47*K47</f>
        <v>0</v>
      </c>
      <c r="O47" s="71"/>
      <c r="P47" s="124"/>
      <c r="Q47" s="74"/>
      <c r="R47" s="73">
        <v>0</v>
      </c>
      <c r="S47" s="74"/>
      <c r="T47" s="74"/>
      <c r="U47" s="76">
        <f t="shared" ref="U47:U48" si="12">Q47*R47</f>
        <v>0</v>
      </c>
    </row>
    <row r="48" spans="1:21">
      <c r="A48" s="61"/>
      <c r="B48" s="62"/>
      <c r="C48" s="121"/>
      <c r="D48" s="63">
        <v>0</v>
      </c>
      <c r="E48" s="61"/>
      <c r="F48" s="61"/>
      <c r="G48" s="65">
        <f t="shared" si="10"/>
        <v>0</v>
      </c>
      <c r="H48" s="66"/>
      <c r="I48" s="123"/>
      <c r="J48" s="69"/>
      <c r="K48" s="68">
        <v>0</v>
      </c>
      <c r="L48" s="69"/>
      <c r="M48" s="69"/>
      <c r="N48" s="68">
        <f t="shared" si="11"/>
        <v>0</v>
      </c>
      <c r="O48" s="71"/>
      <c r="P48" s="124"/>
      <c r="Q48" s="74"/>
      <c r="R48" s="73">
        <v>0</v>
      </c>
      <c r="S48" s="74"/>
      <c r="T48" s="74"/>
      <c r="U48" s="76">
        <f t="shared" si="12"/>
        <v>0</v>
      </c>
    </row>
    <row r="49" spans="1:21">
      <c r="A49" s="157" t="s">
        <v>19</v>
      </c>
      <c r="B49" s="157"/>
      <c r="C49" s="157"/>
      <c r="D49" s="157"/>
      <c r="E49" s="157"/>
      <c r="F49" s="157"/>
      <c r="G49" s="88">
        <f>SUM(G47:G48)</f>
        <v>0</v>
      </c>
      <c r="H49" s="158" t="s">
        <v>19</v>
      </c>
      <c r="I49" s="157"/>
      <c r="J49" s="157"/>
      <c r="K49" s="157"/>
      <c r="L49" s="157"/>
      <c r="M49" s="157"/>
      <c r="N49" s="89">
        <f>SUM(N47:N48)</f>
        <v>0</v>
      </c>
      <c r="O49" s="159" t="s">
        <v>19</v>
      </c>
      <c r="P49" s="160"/>
      <c r="Q49" s="160"/>
      <c r="R49" s="160"/>
      <c r="S49" s="160"/>
      <c r="T49" s="160"/>
      <c r="U49" s="90">
        <f>SUM(U47:U48)</f>
        <v>0</v>
      </c>
    </row>
    <row r="50" spans="1:21">
      <c r="A50" s="11"/>
      <c r="B50" s="11"/>
      <c r="C50" s="11"/>
      <c r="D50" s="11"/>
      <c r="E50" s="11"/>
      <c r="F50" s="11"/>
      <c r="G50" s="11"/>
    </row>
    <row r="51" spans="1:21">
      <c r="A51" s="11"/>
      <c r="B51" s="11"/>
      <c r="C51" s="11"/>
      <c r="D51" s="11"/>
      <c r="E51" s="11"/>
      <c r="F51" s="11"/>
      <c r="G51" s="11"/>
    </row>
    <row r="52" spans="1:21">
      <c r="A52" s="11"/>
      <c r="B52" s="11"/>
      <c r="C52" s="11"/>
      <c r="D52" s="11"/>
      <c r="E52" s="11"/>
      <c r="F52" s="11"/>
      <c r="G52" s="11"/>
    </row>
    <row r="53" spans="1:21">
      <c r="A53" s="99"/>
      <c r="B53" s="99"/>
      <c r="C53" s="99"/>
      <c r="D53" s="99"/>
      <c r="E53" s="99"/>
      <c r="F53" s="99"/>
      <c r="G53" s="100"/>
    </row>
    <row r="54" spans="1:21">
      <c r="A54" s="92" t="s">
        <v>20</v>
      </c>
      <c r="B54" s="79" t="s">
        <v>21</v>
      </c>
      <c r="C54" s="165"/>
      <c r="D54" s="165"/>
      <c r="E54" s="165"/>
      <c r="F54" s="165"/>
      <c r="G54" s="80" t="s">
        <v>40</v>
      </c>
      <c r="H54" s="93" t="s">
        <v>20</v>
      </c>
      <c r="I54" s="79" t="s">
        <v>21</v>
      </c>
      <c r="J54" s="165"/>
      <c r="K54" s="165"/>
      <c r="L54" s="165"/>
      <c r="M54" s="165"/>
      <c r="N54" s="79" t="s">
        <v>40</v>
      </c>
      <c r="O54" s="94" t="s">
        <v>20</v>
      </c>
      <c r="P54" s="83" t="s">
        <v>21</v>
      </c>
      <c r="Q54" s="156"/>
      <c r="R54" s="156"/>
      <c r="S54" s="156"/>
      <c r="T54" s="156"/>
      <c r="U54" s="83" t="s">
        <v>40</v>
      </c>
    </row>
    <row r="55" spans="1:21">
      <c r="A55" s="33"/>
      <c r="B55" s="101"/>
      <c r="C55" s="162" t="s">
        <v>22</v>
      </c>
      <c r="D55" s="162"/>
      <c r="E55" s="162"/>
      <c r="F55" s="162"/>
      <c r="G55" s="102">
        <f>G20*B55</f>
        <v>0</v>
      </c>
      <c r="H55" s="103"/>
      <c r="I55" s="123"/>
      <c r="J55" s="162" t="s">
        <v>22</v>
      </c>
      <c r="K55" s="162"/>
      <c r="L55" s="162"/>
      <c r="M55" s="162"/>
      <c r="N55" s="105">
        <f>N20*I55</f>
        <v>0</v>
      </c>
      <c r="O55" s="103"/>
      <c r="P55" s="104"/>
      <c r="Q55" s="162" t="s">
        <v>22</v>
      </c>
      <c r="R55" s="162"/>
      <c r="S55" s="162"/>
      <c r="T55" s="162"/>
      <c r="U55" s="105">
        <f>U20*P55</f>
        <v>0</v>
      </c>
    </row>
    <row r="56" spans="1:21">
      <c r="A56" s="157" t="s">
        <v>23</v>
      </c>
      <c r="B56" s="157"/>
      <c r="C56" s="157"/>
      <c r="D56" s="157"/>
      <c r="E56" s="157"/>
      <c r="F56" s="157"/>
      <c r="G56" s="88">
        <f>G55</f>
        <v>0</v>
      </c>
      <c r="H56" s="158" t="s">
        <v>23</v>
      </c>
      <c r="I56" s="157"/>
      <c r="J56" s="157"/>
      <c r="K56" s="157"/>
      <c r="L56" s="157"/>
      <c r="M56" s="157"/>
      <c r="N56" s="89">
        <f>N55</f>
        <v>0</v>
      </c>
      <c r="O56" s="159" t="s">
        <v>23</v>
      </c>
      <c r="P56" s="160"/>
      <c r="Q56" s="160"/>
      <c r="R56" s="160"/>
      <c r="S56" s="160"/>
      <c r="T56" s="160"/>
      <c r="U56" s="90">
        <f>U55</f>
        <v>0</v>
      </c>
    </row>
    <row r="57" spans="1:21">
      <c r="A57" s="161"/>
      <c r="B57" s="161"/>
      <c r="C57" s="161"/>
      <c r="D57" s="161"/>
      <c r="E57" s="161"/>
      <c r="F57" s="161"/>
      <c r="G57" s="161"/>
      <c r="O57" s="106"/>
      <c r="P57" s="106"/>
      <c r="Q57" s="106"/>
      <c r="R57" s="106"/>
      <c r="S57" s="106"/>
      <c r="T57" s="106"/>
      <c r="U57" s="106"/>
    </row>
    <row r="58" spans="1:21" ht="15.75">
      <c r="A58" s="153" t="s">
        <v>24</v>
      </c>
      <c r="B58" s="153"/>
      <c r="C58" s="153"/>
      <c r="D58" s="153"/>
      <c r="E58" s="153"/>
      <c r="F58" s="153"/>
      <c r="G58" s="107">
        <f>G20+G32+G43+G49+G56</f>
        <v>0</v>
      </c>
      <c r="H58" s="154" t="s">
        <v>24</v>
      </c>
      <c r="I58" s="155"/>
      <c r="J58" s="155"/>
      <c r="K58" s="155"/>
      <c r="L58" s="155"/>
      <c r="M58" s="155"/>
      <c r="N58" s="108">
        <f>N20+N32+N43+N49+N56</f>
        <v>0</v>
      </c>
      <c r="O58" s="154" t="s">
        <v>24</v>
      </c>
      <c r="P58" s="155"/>
      <c r="Q58" s="155"/>
      <c r="R58" s="155"/>
      <c r="S58" s="155"/>
      <c r="T58" s="155"/>
      <c r="U58" s="108">
        <f>U20+U32+U43+U49+U56</f>
        <v>0</v>
      </c>
    </row>
  </sheetData>
  <mergeCells count="41">
    <mergeCell ref="O12:U12"/>
    <mergeCell ref="A20:F20"/>
    <mergeCell ref="H20:M20"/>
    <mergeCell ref="O20:T20"/>
    <mergeCell ref="A8:B8"/>
    <mergeCell ref="C8:G8"/>
    <mergeCell ref="A9:B9"/>
    <mergeCell ref="C9:G9"/>
    <mergeCell ref="B22:G22"/>
    <mergeCell ref="A32:F32"/>
    <mergeCell ref="H32:M32"/>
    <mergeCell ref="A7:B7"/>
    <mergeCell ref="C7:G7"/>
    <mergeCell ref="C10:D10"/>
    <mergeCell ref="A11:G11"/>
    <mergeCell ref="A12:G12"/>
    <mergeCell ref="H12:N12"/>
    <mergeCell ref="A21:G21"/>
    <mergeCell ref="O32:T32"/>
    <mergeCell ref="C55:F55"/>
    <mergeCell ref="J55:M55"/>
    <mergeCell ref="Q55:T55"/>
    <mergeCell ref="B34:G34"/>
    <mergeCell ref="A43:F43"/>
    <mergeCell ref="H43:M43"/>
    <mergeCell ref="O43:T43"/>
    <mergeCell ref="A45:G45"/>
    <mergeCell ref="A49:F49"/>
    <mergeCell ref="H49:M49"/>
    <mergeCell ref="O49:T49"/>
    <mergeCell ref="C54:F54"/>
    <mergeCell ref="J54:M54"/>
    <mergeCell ref="A33:G33"/>
    <mergeCell ref="A58:F58"/>
    <mergeCell ref="H58:M58"/>
    <mergeCell ref="O58:T58"/>
    <mergeCell ref="Q54:T54"/>
    <mergeCell ref="A56:F56"/>
    <mergeCell ref="H56:M56"/>
    <mergeCell ref="O56:T56"/>
    <mergeCell ref="A57:G57"/>
  </mergeCells>
  <dataValidations count="1">
    <dataValidation type="decimal" showInputMessage="1" showErrorMessage="1" error="Unesite vrijednost između 0 in 15." sqref="B55 P55">
      <formula1>0</formula1>
      <formula2>0.15</formula2>
    </dataValidation>
  </dataValidations>
  <pageMargins left="0.27" right="0.25" top="0.33" bottom="0.35" header="0.24" footer="0.24"/>
  <pageSetup paperSize="9" scale="62" orientation="landscape" r:id="rId1"/>
  <headerFooter alignWithMargins="0">
    <oddFooter>&amp;L&amp;"Times New Roman,Regular"&amp;9
&amp;R&amp;"Times New Roman,Regular"&amp;9&amp;P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Normal="100" zoomScalePageLayoutView="85" workbookViewId="0">
      <selection activeCell="F14" sqref="F14"/>
    </sheetView>
  </sheetViews>
  <sheetFormatPr defaultColWidth="9.140625" defaultRowHeight="1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21.28515625" style="4" customWidth="1"/>
    <col min="10" max="10" width="10.85546875" style="4" customWidth="1"/>
    <col min="11" max="11" width="9.5703125" style="4" bestFit="1" customWidth="1"/>
    <col min="12" max="13" width="13.5703125" style="4" customWidth="1"/>
    <col min="14" max="14" width="16.28515625" style="4" customWidth="1"/>
    <col min="15" max="16384" width="9.140625" style="4"/>
  </cols>
  <sheetData>
    <row r="1" spans="1:14" ht="15.75">
      <c r="A1" s="144" t="s">
        <v>60</v>
      </c>
      <c r="B1" s="139"/>
      <c r="C1" s="145"/>
      <c r="D1" s="145"/>
      <c r="E1" s="145"/>
      <c r="F1" s="145"/>
      <c r="G1" s="145"/>
    </row>
    <row r="2" spans="1:14" ht="29.25" customHeight="1">
      <c r="A2" s="144" t="s">
        <v>0</v>
      </c>
      <c r="B2" s="139"/>
      <c r="C2" s="145"/>
      <c r="D2" s="145"/>
      <c r="E2" s="145"/>
      <c r="F2" s="145"/>
      <c r="G2" s="145"/>
      <c r="H2" s="5"/>
    </row>
    <row r="3" spans="1:14" ht="33.75" customHeight="1">
      <c r="A3" s="144" t="s">
        <v>1</v>
      </c>
      <c r="B3" s="146"/>
      <c r="C3" s="145"/>
      <c r="D3" s="145"/>
      <c r="E3" s="145"/>
      <c r="F3" s="145"/>
      <c r="G3" s="145"/>
      <c r="H3" s="5"/>
    </row>
    <row r="4" spans="1:14" ht="29.25" customHeight="1">
      <c r="A4" s="178" t="s">
        <v>89</v>
      </c>
      <c r="B4" s="179"/>
      <c r="C4" s="141" t="s">
        <v>84</v>
      </c>
      <c r="D4" s="142"/>
      <c r="E4" s="7"/>
      <c r="F4" s="8"/>
      <c r="G4" s="9" t="s">
        <v>87</v>
      </c>
      <c r="H4" s="5"/>
    </row>
    <row r="5" spans="1:14">
      <c r="A5" s="152"/>
      <c r="B5" s="152"/>
      <c r="C5" s="147"/>
      <c r="D5" s="147"/>
      <c r="E5" s="152"/>
      <c r="F5" s="152"/>
      <c r="G5" s="147"/>
      <c r="H5" s="10"/>
    </row>
    <row r="6" spans="1:14" ht="45" customHeight="1">
      <c r="A6" s="5"/>
      <c r="B6" s="138" t="s">
        <v>47</v>
      </c>
      <c r="C6" s="138"/>
      <c r="D6" s="138"/>
      <c r="E6" s="138"/>
      <c r="F6" s="138"/>
      <c r="G6" s="138"/>
      <c r="H6" s="11"/>
      <c r="I6" s="176" t="s">
        <v>46</v>
      </c>
      <c r="J6" s="177" t="s">
        <v>48</v>
      </c>
      <c r="K6" s="177"/>
      <c r="L6" s="177"/>
      <c r="M6" s="177"/>
      <c r="N6" s="177"/>
    </row>
    <row r="7" spans="1:14" s="3" customFormat="1" ht="38.2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1" t="s">
        <v>11</v>
      </c>
      <c r="I7" s="176"/>
      <c r="J7" s="12" t="s">
        <v>6</v>
      </c>
      <c r="K7" s="12" t="s">
        <v>51</v>
      </c>
      <c r="L7" s="12" t="s">
        <v>52</v>
      </c>
      <c r="M7" s="12" t="s">
        <v>50</v>
      </c>
      <c r="N7" s="12" t="s">
        <v>49</v>
      </c>
    </row>
    <row r="8" spans="1:14" s="3" customFormat="1">
      <c r="A8" s="12"/>
      <c r="B8" s="12"/>
      <c r="C8" s="12"/>
      <c r="D8" s="12"/>
      <c r="E8" s="12"/>
      <c r="F8" s="12"/>
      <c r="G8" s="12"/>
      <c r="H8" s="111"/>
      <c r="I8" s="113"/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</row>
    <row r="9" spans="1:14">
      <c r="A9" s="13"/>
      <c r="B9" s="14"/>
      <c r="C9" s="122"/>
      <c r="D9" s="15"/>
      <c r="E9" s="14"/>
      <c r="F9" s="13"/>
      <c r="G9" s="16">
        <f>C9*D9</f>
        <v>0</v>
      </c>
      <c r="H9" s="16">
        <v>14000</v>
      </c>
      <c r="I9" s="114">
        <v>0</v>
      </c>
      <c r="J9" s="116"/>
      <c r="K9" s="114"/>
      <c r="L9" s="114">
        <f>J9*K9</f>
        <v>0</v>
      </c>
      <c r="M9" s="117">
        <v>0</v>
      </c>
      <c r="N9" s="114">
        <f>M9+L9</f>
        <v>0</v>
      </c>
    </row>
    <row r="10" spans="1:14">
      <c r="A10" s="13"/>
      <c r="B10" s="14"/>
      <c r="C10" s="121"/>
      <c r="D10" s="15"/>
      <c r="E10" s="14"/>
      <c r="F10" s="13"/>
      <c r="G10" s="16">
        <f>C10*D10</f>
        <v>0</v>
      </c>
      <c r="H10" s="16">
        <v>13500</v>
      </c>
      <c r="I10" s="114">
        <v>0</v>
      </c>
      <c r="J10" s="116"/>
      <c r="K10" s="114"/>
      <c r="L10" s="114">
        <f t="shared" ref="L10:L20" si="0">J10*K10</f>
        <v>0</v>
      </c>
      <c r="M10" s="117">
        <v>0</v>
      </c>
      <c r="N10" s="114">
        <f t="shared" ref="N10:N20" si="1">M10+L10</f>
        <v>0</v>
      </c>
    </row>
    <row r="11" spans="1:14">
      <c r="A11" s="17"/>
      <c r="B11" s="14"/>
      <c r="C11" s="121"/>
      <c r="D11" s="15"/>
      <c r="E11" s="14"/>
      <c r="F11" s="13"/>
      <c r="G11" s="16">
        <f t="shared" ref="G11:G20" si="2">C11*D11</f>
        <v>0</v>
      </c>
      <c r="H11" s="16">
        <v>10990.5</v>
      </c>
      <c r="I11" s="114">
        <v>0</v>
      </c>
      <c r="J11" s="116"/>
      <c r="K11" s="125"/>
      <c r="L11" s="114">
        <f t="shared" si="0"/>
        <v>0</v>
      </c>
      <c r="M11" s="117">
        <v>0</v>
      </c>
      <c r="N11" s="114">
        <f t="shared" si="1"/>
        <v>0</v>
      </c>
    </row>
    <row r="12" spans="1:14">
      <c r="A12" s="17"/>
      <c r="B12" s="14"/>
      <c r="C12" s="121"/>
      <c r="D12" s="15"/>
      <c r="E12" s="14"/>
      <c r="F12" s="13"/>
      <c r="G12" s="16">
        <f t="shared" si="2"/>
        <v>0</v>
      </c>
      <c r="H12" s="16">
        <v>10990.5</v>
      </c>
      <c r="I12" s="114">
        <v>0</v>
      </c>
      <c r="J12" s="116"/>
      <c r="K12" s="125"/>
      <c r="L12" s="114">
        <f t="shared" si="0"/>
        <v>0</v>
      </c>
      <c r="M12" s="117">
        <v>0</v>
      </c>
      <c r="N12" s="114">
        <f t="shared" si="1"/>
        <v>0</v>
      </c>
    </row>
    <row r="13" spans="1:14">
      <c r="A13" s="17"/>
      <c r="B13" s="14"/>
      <c r="C13" s="121"/>
      <c r="D13" s="15"/>
      <c r="E13" s="14"/>
      <c r="F13" s="13"/>
      <c r="G13" s="16">
        <f t="shared" si="2"/>
        <v>0</v>
      </c>
      <c r="H13" s="16">
        <v>3860</v>
      </c>
      <c r="I13" s="114">
        <v>0</v>
      </c>
      <c r="J13" s="116"/>
      <c r="K13" s="125"/>
      <c r="L13" s="114">
        <f t="shared" si="0"/>
        <v>0</v>
      </c>
      <c r="M13" s="117">
        <v>0</v>
      </c>
      <c r="N13" s="114">
        <f t="shared" si="1"/>
        <v>0</v>
      </c>
    </row>
    <row r="14" spans="1:14">
      <c r="A14" s="17"/>
      <c r="B14" s="14"/>
      <c r="C14" s="121"/>
      <c r="D14" s="15"/>
      <c r="E14" s="14"/>
      <c r="F14" s="13"/>
      <c r="G14" s="16">
        <f t="shared" si="2"/>
        <v>0</v>
      </c>
      <c r="H14" s="16">
        <v>3875</v>
      </c>
      <c r="I14" s="114">
        <v>0</v>
      </c>
      <c r="J14" s="116"/>
      <c r="K14" s="125"/>
      <c r="L14" s="114">
        <f t="shared" si="0"/>
        <v>0</v>
      </c>
      <c r="M14" s="117">
        <v>0</v>
      </c>
      <c r="N14" s="114">
        <f t="shared" si="1"/>
        <v>0</v>
      </c>
    </row>
    <row r="15" spans="1:14">
      <c r="A15" s="17"/>
      <c r="B15" s="14"/>
      <c r="C15" s="121"/>
      <c r="D15" s="15"/>
      <c r="E15" s="14"/>
      <c r="F15" s="13"/>
      <c r="G15" s="16">
        <f t="shared" si="2"/>
        <v>0</v>
      </c>
      <c r="H15" s="16">
        <v>7661.5</v>
      </c>
      <c r="I15" s="114">
        <v>0</v>
      </c>
      <c r="J15" s="116"/>
      <c r="K15" s="125"/>
      <c r="L15" s="114">
        <f t="shared" si="0"/>
        <v>0</v>
      </c>
      <c r="M15" s="117">
        <v>0</v>
      </c>
      <c r="N15" s="114">
        <f t="shared" si="1"/>
        <v>0</v>
      </c>
    </row>
    <row r="16" spans="1:14">
      <c r="A16" s="17"/>
      <c r="B16" s="14"/>
      <c r="C16" s="121"/>
      <c r="D16" s="15"/>
      <c r="E16" s="14"/>
      <c r="F16" s="13"/>
      <c r="G16" s="16">
        <f t="shared" si="2"/>
        <v>0</v>
      </c>
      <c r="H16" s="16">
        <v>6820</v>
      </c>
      <c r="I16" s="114">
        <v>0</v>
      </c>
      <c r="J16" s="116"/>
      <c r="K16" s="125"/>
      <c r="L16" s="114">
        <f t="shared" si="0"/>
        <v>0</v>
      </c>
      <c r="M16" s="117">
        <v>0</v>
      </c>
      <c r="N16" s="114">
        <f t="shared" si="1"/>
        <v>0</v>
      </c>
    </row>
    <row r="17" spans="1:14" s="3" customFormat="1" ht="38.25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46</v>
      </c>
      <c r="J17" s="12" t="s">
        <v>6</v>
      </c>
      <c r="K17" s="12" t="s">
        <v>51</v>
      </c>
      <c r="L17" s="12" t="s">
        <v>52</v>
      </c>
      <c r="M17" s="12" t="s">
        <v>50</v>
      </c>
      <c r="N17" s="12" t="s">
        <v>49</v>
      </c>
    </row>
    <row r="18" spans="1:14">
      <c r="A18" s="17"/>
      <c r="B18" s="17"/>
      <c r="C18" s="121"/>
      <c r="D18" s="13"/>
      <c r="E18" s="13"/>
      <c r="F18" s="13"/>
      <c r="G18" s="16">
        <f t="shared" si="2"/>
        <v>0</v>
      </c>
      <c r="H18" s="16">
        <v>0</v>
      </c>
      <c r="I18" s="114">
        <v>0</v>
      </c>
      <c r="J18" s="116"/>
      <c r="K18" s="125"/>
      <c r="L18" s="114">
        <f t="shared" si="0"/>
        <v>0</v>
      </c>
      <c r="M18" s="117">
        <v>0</v>
      </c>
      <c r="N18" s="114">
        <f t="shared" si="1"/>
        <v>0</v>
      </c>
    </row>
    <row r="19" spans="1:14">
      <c r="A19" s="17"/>
      <c r="B19" s="17"/>
      <c r="C19" s="121"/>
      <c r="D19" s="13"/>
      <c r="E19" s="13"/>
      <c r="F19" s="13"/>
      <c r="G19" s="16">
        <f t="shared" si="2"/>
        <v>0</v>
      </c>
      <c r="H19" s="16">
        <v>0</v>
      </c>
      <c r="I19" s="114">
        <v>0</v>
      </c>
      <c r="J19" s="116"/>
      <c r="K19" s="125"/>
      <c r="L19" s="114">
        <f t="shared" si="0"/>
        <v>0</v>
      </c>
      <c r="M19" s="117">
        <v>0</v>
      </c>
      <c r="N19" s="114">
        <f t="shared" si="1"/>
        <v>0</v>
      </c>
    </row>
    <row r="20" spans="1:14">
      <c r="A20" s="17"/>
      <c r="B20" s="17"/>
      <c r="C20" s="121"/>
      <c r="D20" s="17"/>
      <c r="E20" s="17"/>
      <c r="F20" s="17"/>
      <c r="G20" s="16">
        <f t="shared" si="2"/>
        <v>0</v>
      </c>
      <c r="H20" s="16">
        <v>0</v>
      </c>
      <c r="I20" s="114">
        <v>0</v>
      </c>
      <c r="J20" s="116"/>
      <c r="K20" s="125"/>
      <c r="L20" s="114">
        <f t="shared" si="0"/>
        <v>0</v>
      </c>
      <c r="M20" s="117">
        <v>0</v>
      </c>
      <c r="N20" s="114">
        <f t="shared" si="1"/>
        <v>0</v>
      </c>
    </row>
    <row r="21" spans="1:14">
      <c r="A21" s="135" t="s">
        <v>13</v>
      </c>
      <c r="B21" s="135"/>
      <c r="C21" s="135"/>
      <c r="D21" s="135"/>
      <c r="E21" s="135"/>
      <c r="F21" s="135"/>
      <c r="G21" s="22">
        <f>SUM(G9:G16,G18:G20)</f>
        <v>0</v>
      </c>
      <c r="H21" s="22">
        <f t="shared" ref="H21:I21" si="3">SUM(H9:H16,H18:H20)</f>
        <v>71697.5</v>
      </c>
      <c r="I21" s="22">
        <f t="shared" si="3"/>
        <v>0</v>
      </c>
      <c r="J21" s="12"/>
      <c r="K21" s="12"/>
      <c r="L21" s="22">
        <f>SUM(L9:L16,L18:L20)</f>
        <v>0</v>
      </c>
      <c r="M21" s="22">
        <f>SUM(M9:M16,M18:M20)</f>
        <v>0</v>
      </c>
      <c r="N21" s="22">
        <f>SUM(N9:N16,N18:N20)</f>
        <v>0</v>
      </c>
    </row>
    <row r="22" spans="1:14">
      <c r="A22" s="147"/>
      <c r="B22" s="147"/>
      <c r="C22" s="147"/>
      <c r="D22" s="147"/>
      <c r="E22" s="147"/>
      <c r="F22" s="147"/>
      <c r="G22" s="147"/>
      <c r="H22" s="10"/>
    </row>
    <row r="23" spans="1:14" ht="15.75">
      <c r="A23" s="5"/>
      <c r="B23" s="139"/>
      <c r="C23" s="139"/>
      <c r="D23" s="139"/>
      <c r="E23" s="139"/>
      <c r="F23" s="139"/>
      <c r="G23" s="139"/>
      <c r="H23" s="11"/>
    </row>
    <row r="24" spans="1:14" s="3" customFormat="1" ht="38.25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2" t="s">
        <v>46</v>
      </c>
      <c r="J24" s="12" t="s">
        <v>6</v>
      </c>
      <c r="K24" s="12" t="s">
        <v>51</v>
      </c>
      <c r="L24" s="12" t="s">
        <v>52</v>
      </c>
      <c r="M24" s="12" t="s">
        <v>50</v>
      </c>
      <c r="N24" s="12" t="s">
        <v>49</v>
      </c>
    </row>
    <row r="25" spans="1:14" ht="56.25" customHeight="1">
      <c r="A25" s="17"/>
      <c r="B25" s="18"/>
      <c r="C25" s="121"/>
      <c r="D25" s="15"/>
      <c r="E25" s="14"/>
      <c r="F25" s="17"/>
      <c r="G25" s="16">
        <f t="shared" ref="G25:G27" si="4">C25*D25</f>
        <v>0</v>
      </c>
      <c r="H25" s="16">
        <v>150</v>
      </c>
      <c r="I25" s="114">
        <v>0</v>
      </c>
      <c r="J25" s="116"/>
      <c r="K25" s="125"/>
      <c r="L25" s="114">
        <f t="shared" ref="L25:L27" si="5">J25*K25</f>
        <v>0</v>
      </c>
      <c r="M25" s="117">
        <v>0</v>
      </c>
      <c r="N25" s="114">
        <f t="shared" ref="N25:N27" si="6">M25+L25</f>
        <v>0</v>
      </c>
    </row>
    <row r="26" spans="1:14">
      <c r="A26" s="17"/>
      <c r="B26" s="13"/>
      <c r="C26" s="121"/>
      <c r="D26" s="13"/>
      <c r="E26" s="13"/>
      <c r="F26" s="13"/>
      <c r="G26" s="16">
        <f t="shared" si="4"/>
        <v>0</v>
      </c>
      <c r="H26" s="16">
        <v>0</v>
      </c>
      <c r="I26" s="114">
        <v>0</v>
      </c>
      <c r="J26" s="116"/>
      <c r="K26" s="125"/>
      <c r="L26" s="114">
        <f t="shared" si="5"/>
        <v>0</v>
      </c>
      <c r="M26" s="117">
        <v>0</v>
      </c>
      <c r="N26" s="114">
        <f t="shared" si="6"/>
        <v>0</v>
      </c>
    </row>
    <row r="27" spans="1:14">
      <c r="A27" s="17"/>
      <c r="B27" s="17"/>
      <c r="C27" s="121"/>
      <c r="D27" s="17"/>
      <c r="E27" s="17"/>
      <c r="F27" s="17"/>
      <c r="G27" s="16">
        <f t="shared" si="4"/>
        <v>0</v>
      </c>
      <c r="H27" s="16">
        <v>0</v>
      </c>
      <c r="I27" s="114">
        <v>0</v>
      </c>
      <c r="J27" s="116"/>
      <c r="K27" s="125"/>
      <c r="L27" s="114">
        <f t="shared" si="5"/>
        <v>0</v>
      </c>
      <c r="M27" s="117">
        <v>0</v>
      </c>
      <c r="N27" s="114">
        <f t="shared" si="6"/>
        <v>0</v>
      </c>
    </row>
    <row r="28" spans="1:14">
      <c r="A28" s="135" t="s">
        <v>15</v>
      </c>
      <c r="B28" s="135"/>
      <c r="C28" s="135"/>
      <c r="D28" s="135"/>
      <c r="E28" s="135"/>
      <c r="F28" s="135"/>
      <c r="G28" s="22">
        <f>SUM(G25:G27)</f>
        <v>0</v>
      </c>
      <c r="H28" s="22">
        <f t="shared" ref="H28:I28" si="7">SUM(H25:H27)</f>
        <v>150</v>
      </c>
      <c r="I28" s="22">
        <f t="shared" si="7"/>
        <v>0</v>
      </c>
      <c r="J28" s="12"/>
      <c r="K28" s="12"/>
      <c r="L28" s="126">
        <f>SUM(L25:L27)</f>
        <v>0</v>
      </c>
      <c r="M28" s="126">
        <f t="shared" ref="M28:N28" si="8">SUM(M25:M27)</f>
        <v>0</v>
      </c>
      <c r="N28" s="126">
        <f t="shared" si="8"/>
        <v>0</v>
      </c>
    </row>
    <row r="29" spans="1:14">
      <c r="A29" s="147"/>
      <c r="B29" s="147"/>
      <c r="C29" s="147"/>
      <c r="D29" s="147"/>
      <c r="E29" s="147"/>
      <c r="F29" s="147"/>
      <c r="G29" s="147"/>
      <c r="H29" s="10"/>
      <c r="I29" s="21"/>
    </row>
    <row r="30" spans="1:14" ht="15.75">
      <c r="A30" s="5"/>
      <c r="B30" s="139"/>
      <c r="C30" s="139"/>
      <c r="D30" s="139"/>
      <c r="E30" s="139"/>
      <c r="F30" s="139"/>
      <c r="G30" s="139"/>
      <c r="H30" s="11"/>
    </row>
    <row r="31" spans="1:14" s="3" customFormat="1" ht="38.25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46</v>
      </c>
      <c r="J31" s="12" t="s">
        <v>6</v>
      </c>
      <c r="K31" s="12" t="s">
        <v>51</v>
      </c>
      <c r="L31" s="12" t="s">
        <v>52</v>
      </c>
      <c r="M31" s="12" t="s">
        <v>50</v>
      </c>
      <c r="N31" s="12" t="s">
        <v>49</v>
      </c>
    </row>
    <row r="32" spans="1:14" ht="25.5" customHeight="1">
      <c r="A32" s="17"/>
      <c r="B32" s="23"/>
      <c r="C32" s="121"/>
      <c r="D32" s="15"/>
      <c r="E32" s="14"/>
      <c r="F32" s="13"/>
      <c r="G32" s="24">
        <f>D32*C32</f>
        <v>0</v>
      </c>
      <c r="H32" s="24">
        <f>G32</f>
        <v>0</v>
      </c>
      <c r="I32" s="114">
        <v>0</v>
      </c>
      <c r="J32" s="116"/>
      <c r="K32" s="125"/>
      <c r="L32" s="114">
        <f t="shared" ref="L32:L58" si="9">J32*K32</f>
        <v>0</v>
      </c>
      <c r="M32" s="117">
        <v>0</v>
      </c>
      <c r="N32" s="114">
        <f t="shared" ref="N32:N58" si="10">M32+L32</f>
        <v>0</v>
      </c>
    </row>
    <row r="33" spans="1:14">
      <c r="A33" s="17"/>
      <c r="B33" s="23"/>
      <c r="C33" s="121"/>
      <c r="D33" s="15"/>
      <c r="E33" s="14"/>
      <c r="F33" s="13"/>
      <c r="G33" s="24">
        <f t="shared" ref="G33:G58" si="11">D33*C33</f>
        <v>0</v>
      </c>
      <c r="H33" s="24">
        <f t="shared" ref="H33:H58" si="12">G33</f>
        <v>0</v>
      </c>
      <c r="I33" s="114">
        <v>0</v>
      </c>
      <c r="J33" s="116"/>
      <c r="K33" s="125"/>
      <c r="L33" s="114">
        <f t="shared" si="9"/>
        <v>0</v>
      </c>
      <c r="M33" s="117">
        <v>0</v>
      </c>
      <c r="N33" s="114">
        <f t="shared" si="10"/>
        <v>0</v>
      </c>
    </row>
    <row r="34" spans="1:14">
      <c r="A34" s="17"/>
      <c r="B34" s="14"/>
      <c r="C34" s="121"/>
      <c r="D34" s="15"/>
      <c r="E34" s="14"/>
      <c r="F34" s="13"/>
      <c r="G34" s="25">
        <f t="shared" si="11"/>
        <v>0</v>
      </c>
      <c r="H34" s="25">
        <f t="shared" si="12"/>
        <v>0</v>
      </c>
      <c r="I34" s="114">
        <v>0</v>
      </c>
      <c r="J34" s="116"/>
      <c r="K34" s="125"/>
      <c r="L34" s="114">
        <f t="shared" si="9"/>
        <v>0</v>
      </c>
      <c r="M34" s="117">
        <v>0</v>
      </c>
      <c r="N34" s="114">
        <f t="shared" si="10"/>
        <v>0</v>
      </c>
    </row>
    <row r="35" spans="1:14">
      <c r="A35" s="17"/>
      <c r="B35" s="23"/>
      <c r="C35" s="121"/>
      <c r="D35" s="15"/>
      <c r="E35" s="14"/>
      <c r="F35" s="17"/>
      <c r="G35" s="24">
        <f t="shared" si="11"/>
        <v>0</v>
      </c>
      <c r="H35" s="24">
        <f t="shared" si="12"/>
        <v>0</v>
      </c>
      <c r="I35" s="114">
        <v>0</v>
      </c>
      <c r="J35" s="116"/>
      <c r="K35" s="125"/>
      <c r="L35" s="114">
        <f t="shared" si="9"/>
        <v>0</v>
      </c>
      <c r="M35" s="117">
        <v>0</v>
      </c>
      <c r="N35" s="114">
        <f t="shared" si="10"/>
        <v>0</v>
      </c>
    </row>
    <row r="36" spans="1:14">
      <c r="A36" s="17"/>
      <c r="B36" s="23"/>
      <c r="C36" s="121"/>
      <c r="D36" s="26"/>
      <c r="E36" s="14"/>
      <c r="F36" s="17"/>
      <c r="G36" s="24">
        <f t="shared" si="11"/>
        <v>0</v>
      </c>
      <c r="H36" s="24">
        <f t="shared" si="12"/>
        <v>0</v>
      </c>
      <c r="I36" s="114">
        <v>0</v>
      </c>
      <c r="J36" s="116"/>
      <c r="K36" s="125"/>
      <c r="L36" s="114">
        <f t="shared" si="9"/>
        <v>0</v>
      </c>
      <c r="M36" s="117">
        <v>0</v>
      </c>
      <c r="N36" s="114">
        <f t="shared" si="10"/>
        <v>0</v>
      </c>
    </row>
    <row r="37" spans="1:14">
      <c r="A37" s="17"/>
      <c r="B37" s="14"/>
      <c r="C37" s="121"/>
      <c r="D37" s="15"/>
      <c r="E37" s="14"/>
      <c r="F37" s="13"/>
      <c r="G37" s="27">
        <f>D37*C37</f>
        <v>0</v>
      </c>
      <c r="H37" s="27">
        <f t="shared" si="12"/>
        <v>0</v>
      </c>
      <c r="I37" s="114">
        <v>0</v>
      </c>
      <c r="J37" s="116"/>
      <c r="K37" s="125"/>
      <c r="L37" s="114">
        <f t="shared" si="9"/>
        <v>0</v>
      </c>
      <c r="M37" s="117">
        <v>0</v>
      </c>
      <c r="N37" s="114">
        <f t="shared" si="10"/>
        <v>0</v>
      </c>
    </row>
    <row r="38" spans="1:14">
      <c r="A38" s="13"/>
      <c r="B38" s="14"/>
      <c r="C38" s="121"/>
      <c r="D38" s="15"/>
      <c r="E38" s="14"/>
      <c r="F38" s="13"/>
      <c r="G38" s="27">
        <f>D38*C38</f>
        <v>0</v>
      </c>
      <c r="H38" s="27">
        <f t="shared" si="12"/>
        <v>0</v>
      </c>
      <c r="I38" s="114">
        <v>0</v>
      </c>
      <c r="J38" s="116"/>
      <c r="K38" s="125"/>
      <c r="L38" s="114">
        <f t="shared" si="9"/>
        <v>0</v>
      </c>
      <c r="M38" s="117">
        <v>0</v>
      </c>
      <c r="N38" s="114">
        <f t="shared" si="10"/>
        <v>0</v>
      </c>
    </row>
    <row r="39" spans="1:14">
      <c r="A39" s="17"/>
      <c r="B39" s="23"/>
      <c r="C39" s="121"/>
      <c r="D39" s="15"/>
      <c r="E39" s="14"/>
      <c r="F39" s="13"/>
      <c r="G39" s="24">
        <f t="shared" si="11"/>
        <v>0</v>
      </c>
      <c r="H39" s="24">
        <f t="shared" si="12"/>
        <v>0</v>
      </c>
      <c r="I39" s="114">
        <v>0</v>
      </c>
      <c r="J39" s="116"/>
      <c r="K39" s="125"/>
      <c r="L39" s="114">
        <f t="shared" si="9"/>
        <v>0</v>
      </c>
      <c r="M39" s="117">
        <v>0</v>
      </c>
      <c r="N39" s="114">
        <f t="shared" si="10"/>
        <v>0</v>
      </c>
    </row>
    <row r="40" spans="1:14">
      <c r="A40" s="17"/>
      <c r="B40" s="23"/>
      <c r="C40" s="121"/>
      <c r="D40" s="15"/>
      <c r="E40" s="14"/>
      <c r="F40" s="17"/>
      <c r="G40" s="24">
        <f t="shared" si="11"/>
        <v>0</v>
      </c>
      <c r="H40" s="24">
        <f t="shared" si="12"/>
        <v>0</v>
      </c>
      <c r="I40" s="114">
        <v>0</v>
      </c>
      <c r="J40" s="116"/>
      <c r="K40" s="125"/>
      <c r="L40" s="114">
        <f t="shared" si="9"/>
        <v>0</v>
      </c>
      <c r="M40" s="117">
        <v>0</v>
      </c>
      <c r="N40" s="114">
        <f t="shared" si="10"/>
        <v>0</v>
      </c>
    </row>
    <row r="41" spans="1:14">
      <c r="A41" s="17"/>
      <c r="B41" s="23"/>
      <c r="C41" s="121"/>
      <c r="D41" s="15"/>
      <c r="E41" s="14"/>
      <c r="F41" s="17"/>
      <c r="G41" s="24">
        <f t="shared" si="11"/>
        <v>0</v>
      </c>
      <c r="H41" s="24">
        <f t="shared" si="12"/>
        <v>0</v>
      </c>
      <c r="I41" s="114">
        <v>0</v>
      </c>
      <c r="J41" s="116"/>
      <c r="K41" s="125"/>
      <c r="L41" s="114">
        <f t="shared" si="9"/>
        <v>0</v>
      </c>
      <c r="M41" s="117">
        <v>0</v>
      </c>
      <c r="N41" s="114">
        <f t="shared" si="10"/>
        <v>0</v>
      </c>
    </row>
    <row r="42" spans="1:14">
      <c r="A42" s="17"/>
      <c r="B42" s="23"/>
      <c r="C42" s="121"/>
      <c r="D42" s="15"/>
      <c r="E42" s="14"/>
      <c r="F42" s="17"/>
      <c r="G42" s="24">
        <f>D42*C42</f>
        <v>0</v>
      </c>
      <c r="H42" s="24">
        <f t="shared" si="12"/>
        <v>0</v>
      </c>
      <c r="I42" s="114">
        <v>0</v>
      </c>
      <c r="J42" s="116"/>
      <c r="K42" s="125"/>
      <c r="L42" s="114">
        <f t="shared" si="9"/>
        <v>0</v>
      </c>
      <c r="M42" s="117">
        <v>0</v>
      </c>
      <c r="N42" s="114">
        <f t="shared" si="10"/>
        <v>0</v>
      </c>
    </row>
    <row r="43" spans="1:14">
      <c r="A43" s="17"/>
      <c r="B43" s="14"/>
      <c r="C43" s="121"/>
      <c r="D43" s="15"/>
      <c r="E43" s="14"/>
      <c r="F43" s="17"/>
      <c r="G43" s="24">
        <f t="shared" si="11"/>
        <v>0</v>
      </c>
      <c r="H43" s="24">
        <f t="shared" si="12"/>
        <v>0</v>
      </c>
      <c r="I43" s="114">
        <v>0</v>
      </c>
      <c r="J43" s="116"/>
      <c r="K43" s="125"/>
      <c r="L43" s="114">
        <f t="shared" si="9"/>
        <v>0</v>
      </c>
      <c r="M43" s="117">
        <v>0</v>
      </c>
      <c r="N43" s="114">
        <f t="shared" si="10"/>
        <v>0</v>
      </c>
    </row>
    <row r="44" spans="1:14">
      <c r="A44" s="13"/>
      <c r="B44" s="14"/>
      <c r="C44" s="121"/>
      <c r="D44" s="15"/>
      <c r="E44" s="14"/>
      <c r="F44" s="13"/>
      <c r="G44" s="27">
        <f t="shared" si="11"/>
        <v>0</v>
      </c>
      <c r="H44" s="27">
        <f t="shared" si="12"/>
        <v>0</v>
      </c>
      <c r="I44" s="114">
        <v>0</v>
      </c>
      <c r="J44" s="116"/>
      <c r="K44" s="125"/>
      <c r="L44" s="114">
        <f t="shared" si="9"/>
        <v>0</v>
      </c>
      <c r="M44" s="117">
        <v>0</v>
      </c>
      <c r="N44" s="114">
        <f t="shared" si="10"/>
        <v>0</v>
      </c>
    </row>
    <row r="45" spans="1:14">
      <c r="A45" s="13"/>
      <c r="B45" s="14"/>
      <c r="C45" s="121"/>
      <c r="D45" s="15"/>
      <c r="E45" s="14"/>
      <c r="F45" s="13"/>
      <c r="G45" s="27">
        <f t="shared" si="11"/>
        <v>0</v>
      </c>
      <c r="H45" s="27">
        <f t="shared" si="12"/>
        <v>0</v>
      </c>
      <c r="I45" s="114">
        <v>0</v>
      </c>
      <c r="J45" s="116"/>
      <c r="K45" s="125"/>
      <c r="L45" s="114">
        <f t="shared" si="9"/>
        <v>0</v>
      </c>
      <c r="M45" s="117">
        <v>0</v>
      </c>
      <c r="N45" s="114">
        <f t="shared" si="10"/>
        <v>0</v>
      </c>
    </row>
    <row r="46" spans="1:14">
      <c r="A46" s="13"/>
      <c r="B46" s="14"/>
      <c r="C46" s="121"/>
      <c r="D46" s="15"/>
      <c r="E46" s="14"/>
      <c r="F46" s="13"/>
      <c r="G46" s="27">
        <f t="shared" si="11"/>
        <v>0</v>
      </c>
      <c r="H46" s="27">
        <f t="shared" si="12"/>
        <v>0</v>
      </c>
      <c r="I46" s="114">
        <v>0</v>
      </c>
      <c r="J46" s="116"/>
      <c r="K46" s="125"/>
      <c r="L46" s="114">
        <f t="shared" si="9"/>
        <v>0</v>
      </c>
      <c r="M46" s="117">
        <v>0</v>
      </c>
      <c r="N46" s="114">
        <f t="shared" si="10"/>
        <v>0</v>
      </c>
    </row>
    <row r="47" spans="1:14">
      <c r="A47" s="17"/>
      <c r="B47" s="18"/>
      <c r="C47" s="121"/>
      <c r="D47" s="15"/>
      <c r="E47" s="18"/>
      <c r="F47" s="17"/>
      <c r="G47" s="24">
        <f t="shared" si="11"/>
        <v>0</v>
      </c>
      <c r="H47" s="24">
        <f t="shared" si="12"/>
        <v>0</v>
      </c>
      <c r="I47" s="114">
        <v>0</v>
      </c>
      <c r="J47" s="116"/>
      <c r="K47" s="125"/>
      <c r="L47" s="114">
        <f t="shared" si="9"/>
        <v>0</v>
      </c>
      <c r="M47" s="117">
        <v>0</v>
      </c>
      <c r="N47" s="114">
        <f t="shared" si="10"/>
        <v>0</v>
      </c>
    </row>
    <row r="48" spans="1:14">
      <c r="A48" s="17"/>
      <c r="B48" s="18"/>
      <c r="C48" s="121"/>
      <c r="D48" s="15"/>
      <c r="E48" s="18"/>
      <c r="F48" s="17"/>
      <c r="G48" s="24">
        <f t="shared" si="11"/>
        <v>0</v>
      </c>
      <c r="H48" s="24">
        <f t="shared" si="12"/>
        <v>0</v>
      </c>
      <c r="I48" s="114">
        <v>0</v>
      </c>
      <c r="J48" s="116"/>
      <c r="K48" s="125"/>
      <c r="L48" s="114">
        <f t="shared" si="9"/>
        <v>0</v>
      </c>
      <c r="M48" s="117">
        <v>0</v>
      </c>
      <c r="N48" s="114">
        <f t="shared" si="10"/>
        <v>0</v>
      </c>
    </row>
    <row r="49" spans="1:14">
      <c r="A49" s="17"/>
      <c r="B49" s="23"/>
      <c r="C49" s="121"/>
      <c r="D49" s="15"/>
      <c r="E49" s="18"/>
      <c r="F49" s="17"/>
      <c r="G49" s="24">
        <f t="shared" si="11"/>
        <v>0</v>
      </c>
      <c r="H49" s="24">
        <f t="shared" si="12"/>
        <v>0</v>
      </c>
      <c r="I49" s="114">
        <v>0</v>
      </c>
      <c r="J49" s="116"/>
      <c r="K49" s="125"/>
      <c r="L49" s="114">
        <f t="shared" si="9"/>
        <v>0</v>
      </c>
      <c r="M49" s="117">
        <v>0</v>
      </c>
      <c r="N49" s="114">
        <f t="shared" si="10"/>
        <v>0</v>
      </c>
    </row>
    <row r="50" spans="1:14">
      <c r="A50" s="17"/>
      <c r="B50" s="23"/>
      <c r="C50" s="121"/>
      <c r="D50" s="15"/>
      <c r="E50" s="18"/>
      <c r="F50" s="17"/>
      <c r="G50" s="24">
        <f t="shared" si="11"/>
        <v>0</v>
      </c>
      <c r="H50" s="24">
        <f t="shared" si="12"/>
        <v>0</v>
      </c>
      <c r="I50" s="114">
        <v>0</v>
      </c>
      <c r="J50" s="116"/>
      <c r="K50" s="125"/>
      <c r="L50" s="114">
        <f t="shared" si="9"/>
        <v>0</v>
      </c>
      <c r="M50" s="117">
        <v>0</v>
      </c>
      <c r="N50" s="114">
        <f t="shared" si="10"/>
        <v>0</v>
      </c>
    </row>
    <row r="51" spans="1:14">
      <c r="A51" s="17"/>
      <c r="B51" s="23"/>
      <c r="C51" s="121"/>
      <c r="D51" s="15"/>
      <c r="E51" s="18"/>
      <c r="F51" s="17"/>
      <c r="G51" s="24">
        <f t="shared" si="11"/>
        <v>0</v>
      </c>
      <c r="H51" s="24">
        <f t="shared" si="12"/>
        <v>0</v>
      </c>
      <c r="I51" s="114">
        <v>0</v>
      </c>
      <c r="J51" s="116"/>
      <c r="K51" s="125"/>
      <c r="L51" s="114">
        <f t="shared" si="9"/>
        <v>0</v>
      </c>
      <c r="M51" s="117">
        <v>0</v>
      </c>
      <c r="N51" s="114">
        <f t="shared" si="10"/>
        <v>0</v>
      </c>
    </row>
    <row r="52" spans="1:14">
      <c r="A52" s="17"/>
      <c r="B52" s="18"/>
      <c r="C52" s="121"/>
      <c r="D52" s="15"/>
      <c r="E52" s="18"/>
      <c r="F52" s="17"/>
      <c r="G52" s="24">
        <f t="shared" si="11"/>
        <v>0</v>
      </c>
      <c r="H52" s="24">
        <f t="shared" si="12"/>
        <v>0</v>
      </c>
      <c r="I52" s="114">
        <v>0</v>
      </c>
      <c r="J52" s="116"/>
      <c r="K52" s="125"/>
      <c r="L52" s="114">
        <f t="shared" si="9"/>
        <v>0</v>
      </c>
      <c r="M52" s="117">
        <v>0</v>
      </c>
      <c r="N52" s="114">
        <f t="shared" si="10"/>
        <v>0</v>
      </c>
    </row>
    <row r="53" spans="1:14">
      <c r="A53" s="13"/>
      <c r="B53" s="14"/>
      <c r="C53" s="121"/>
      <c r="D53" s="15"/>
      <c r="E53" s="14"/>
      <c r="F53" s="13"/>
      <c r="G53" s="27">
        <f t="shared" si="11"/>
        <v>0</v>
      </c>
      <c r="H53" s="27">
        <f t="shared" si="12"/>
        <v>0</v>
      </c>
      <c r="I53" s="114">
        <v>0</v>
      </c>
      <c r="J53" s="116"/>
      <c r="K53" s="125"/>
      <c r="L53" s="114">
        <f t="shared" si="9"/>
        <v>0</v>
      </c>
      <c r="M53" s="117">
        <v>0</v>
      </c>
      <c r="N53" s="114">
        <f t="shared" si="10"/>
        <v>0</v>
      </c>
    </row>
    <row r="54" spans="1:14">
      <c r="A54" s="13"/>
      <c r="B54" s="14"/>
      <c r="C54" s="121"/>
      <c r="D54" s="15"/>
      <c r="E54" s="14"/>
      <c r="F54" s="13"/>
      <c r="G54" s="27">
        <f t="shared" si="11"/>
        <v>0</v>
      </c>
      <c r="H54" s="27">
        <f t="shared" si="12"/>
        <v>0</v>
      </c>
      <c r="I54" s="114">
        <v>0</v>
      </c>
      <c r="J54" s="116"/>
      <c r="K54" s="125"/>
      <c r="L54" s="114">
        <f t="shared" si="9"/>
        <v>0</v>
      </c>
      <c r="M54" s="117">
        <v>0</v>
      </c>
      <c r="N54" s="114">
        <f t="shared" si="10"/>
        <v>0</v>
      </c>
    </row>
    <row r="55" spans="1:14">
      <c r="A55" s="17"/>
      <c r="B55" s="18"/>
      <c r="C55" s="121"/>
      <c r="D55" s="15"/>
      <c r="E55" s="18"/>
      <c r="F55" s="17"/>
      <c r="G55" s="24">
        <f t="shared" si="11"/>
        <v>0</v>
      </c>
      <c r="H55" s="24">
        <f t="shared" si="12"/>
        <v>0</v>
      </c>
      <c r="I55" s="114">
        <v>0</v>
      </c>
      <c r="J55" s="116"/>
      <c r="K55" s="125"/>
      <c r="L55" s="114">
        <f t="shared" si="9"/>
        <v>0</v>
      </c>
      <c r="M55" s="117">
        <v>0</v>
      </c>
      <c r="N55" s="114">
        <f t="shared" si="10"/>
        <v>0</v>
      </c>
    </row>
    <row r="56" spans="1:14">
      <c r="A56" s="17"/>
      <c r="B56" s="18"/>
      <c r="C56" s="121"/>
      <c r="D56" s="15"/>
      <c r="E56" s="18"/>
      <c r="F56" s="17"/>
      <c r="G56" s="24">
        <f t="shared" si="11"/>
        <v>0</v>
      </c>
      <c r="H56" s="24">
        <f t="shared" si="12"/>
        <v>0</v>
      </c>
      <c r="I56" s="114">
        <v>0</v>
      </c>
      <c r="J56" s="116"/>
      <c r="K56" s="125"/>
      <c r="L56" s="114">
        <f t="shared" si="9"/>
        <v>0</v>
      </c>
      <c r="M56" s="117">
        <v>0</v>
      </c>
      <c r="N56" s="114">
        <f t="shared" si="10"/>
        <v>0</v>
      </c>
    </row>
    <row r="57" spans="1:14" ht="39.75" customHeight="1">
      <c r="A57" s="17"/>
      <c r="B57" s="18"/>
      <c r="C57" s="121"/>
      <c r="D57" s="15"/>
      <c r="E57" s="18"/>
      <c r="F57" s="13"/>
      <c r="G57" s="24">
        <f t="shared" si="11"/>
        <v>0</v>
      </c>
      <c r="H57" s="24">
        <f t="shared" si="12"/>
        <v>0</v>
      </c>
      <c r="I57" s="114">
        <v>0</v>
      </c>
      <c r="J57" s="116"/>
      <c r="K57" s="125"/>
      <c r="L57" s="114">
        <f t="shared" si="9"/>
        <v>0</v>
      </c>
      <c r="M57" s="117">
        <v>0</v>
      </c>
      <c r="N57" s="114">
        <f t="shared" si="10"/>
        <v>0</v>
      </c>
    </row>
    <row r="58" spans="1:14">
      <c r="A58" s="17"/>
      <c r="B58" s="18"/>
      <c r="C58" s="121"/>
      <c r="D58" s="15"/>
      <c r="E58" s="18"/>
      <c r="F58" s="17"/>
      <c r="G58" s="24">
        <f t="shared" si="11"/>
        <v>0</v>
      </c>
      <c r="H58" s="24">
        <f t="shared" si="12"/>
        <v>0</v>
      </c>
      <c r="I58" s="114">
        <v>0</v>
      </c>
      <c r="J58" s="116"/>
      <c r="K58" s="125"/>
      <c r="L58" s="114">
        <f t="shared" si="9"/>
        <v>0</v>
      </c>
      <c r="M58" s="117">
        <v>0</v>
      </c>
      <c r="N58" s="114">
        <f t="shared" si="10"/>
        <v>0</v>
      </c>
    </row>
    <row r="59" spans="1:14">
      <c r="A59" s="148" t="s">
        <v>17</v>
      </c>
      <c r="B59" s="149"/>
      <c r="C59" s="149"/>
      <c r="D59" s="149"/>
      <c r="E59" s="149"/>
      <c r="F59" s="150"/>
      <c r="G59" s="22">
        <f>SUM(G32:G58)</f>
        <v>0</v>
      </c>
      <c r="H59" s="22">
        <f t="shared" ref="H59:I59" si="13">SUM(H32:H58)</f>
        <v>0</v>
      </c>
      <c r="I59" s="22">
        <f t="shared" si="13"/>
        <v>0</v>
      </c>
      <c r="J59" s="12"/>
      <c r="K59" s="12"/>
      <c r="L59" s="126">
        <f>SUM(L32:L58)</f>
        <v>0</v>
      </c>
      <c r="M59" s="126">
        <f t="shared" ref="M59:N59" si="14">SUM(M32:M58)</f>
        <v>0</v>
      </c>
      <c r="N59" s="126">
        <f t="shared" si="14"/>
        <v>0</v>
      </c>
    </row>
    <row r="60" spans="1:14">
      <c r="A60" s="10"/>
      <c r="B60" s="10"/>
      <c r="C60" s="10"/>
      <c r="D60" s="10"/>
      <c r="E60" s="10"/>
      <c r="F60" s="10"/>
      <c r="G60" s="10"/>
      <c r="H60" s="11"/>
    </row>
    <row r="61" spans="1:14">
      <c r="A61" s="151"/>
      <c r="B61" s="151"/>
      <c r="C61" s="151"/>
      <c r="D61" s="151"/>
      <c r="E61" s="151"/>
      <c r="F61" s="151"/>
      <c r="G61" s="151"/>
      <c r="H61" s="10"/>
    </row>
    <row r="62" spans="1:14" s="3" customFormat="1" ht="38.25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46</v>
      </c>
      <c r="J62" s="12" t="s">
        <v>6</v>
      </c>
      <c r="K62" s="12" t="s">
        <v>51</v>
      </c>
      <c r="L62" s="12" t="s">
        <v>52</v>
      </c>
      <c r="M62" s="12" t="s">
        <v>50</v>
      </c>
      <c r="N62" s="12" t="s">
        <v>49</v>
      </c>
    </row>
    <row r="63" spans="1:14">
      <c r="A63" s="13"/>
      <c r="B63" s="14"/>
      <c r="C63" s="121"/>
      <c r="D63" s="15"/>
      <c r="E63" s="14"/>
      <c r="F63" s="13"/>
      <c r="G63" s="16">
        <f>D63*C63</f>
        <v>0</v>
      </c>
      <c r="H63" s="16">
        <v>636.1</v>
      </c>
      <c r="I63" s="114">
        <v>0</v>
      </c>
      <c r="J63" s="116"/>
      <c r="K63" s="125"/>
      <c r="L63" s="114">
        <f t="shared" ref="L63:L65" si="15">J63*K63</f>
        <v>0</v>
      </c>
      <c r="M63" s="117">
        <v>0</v>
      </c>
      <c r="N63" s="114">
        <f t="shared" ref="N63:N65" si="16">M63+L63</f>
        <v>0</v>
      </c>
    </row>
    <row r="64" spans="1:14">
      <c r="A64" s="17"/>
      <c r="B64" s="13"/>
      <c r="C64" s="121"/>
      <c r="D64" s="13"/>
      <c r="E64" s="13"/>
      <c r="F64" s="17"/>
      <c r="G64" s="16">
        <f t="shared" ref="G64:G65" si="17">D64*C64</f>
        <v>0</v>
      </c>
      <c r="H64" s="16">
        <v>0</v>
      </c>
      <c r="I64" s="114">
        <v>0</v>
      </c>
      <c r="J64" s="116"/>
      <c r="K64" s="125"/>
      <c r="L64" s="114">
        <f t="shared" si="15"/>
        <v>0</v>
      </c>
      <c r="M64" s="117">
        <v>0</v>
      </c>
      <c r="N64" s="114">
        <f t="shared" si="16"/>
        <v>0</v>
      </c>
    </row>
    <row r="65" spans="1:14">
      <c r="A65" s="17"/>
      <c r="B65" s="17"/>
      <c r="C65" s="121"/>
      <c r="D65" s="17"/>
      <c r="E65" s="17"/>
      <c r="F65" s="17"/>
      <c r="G65" s="16">
        <f t="shared" si="17"/>
        <v>0</v>
      </c>
      <c r="H65" s="16">
        <v>0</v>
      </c>
      <c r="I65" s="114">
        <v>0</v>
      </c>
      <c r="J65" s="116"/>
      <c r="K65" s="125"/>
      <c r="L65" s="114">
        <f t="shared" si="15"/>
        <v>0</v>
      </c>
      <c r="M65" s="117">
        <v>0</v>
      </c>
      <c r="N65" s="114">
        <f t="shared" si="16"/>
        <v>0</v>
      </c>
    </row>
    <row r="66" spans="1:14">
      <c r="A66" s="135" t="s">
        <v>19</v>
      </c>
      <c r="B66" s="135"/>
      <c r="C66" s="135"/>
      <c r="D66" s="135"/>
      <c r="E66" s="135"/>
      <c r="F66" s="135"/>
      <c r="G66" s="22">
        <f>SUM(G63:G65)</f>
        <v>0</v>
      </c>
      <c r="H66" s="22">
        <f t="shared" ref="H66:I66" si="18">SUM(H63:H65)</f>
        <v>636.1</v>
      </c>
      <c r="I66" s="22">
        <f t="shared" si="18"/>
        <v>0</v>
      </c>
      <c r="J66" s="12"/>
      <c r="K66" s="12"/>
      <c r="L66" s="126">
        <f>SUM(L63:L65)</f>
        <v>0</v>
      </c>
      <c r="M66" s="126">
        <f t="shared" ref="M66:N66" si="19">SUM(M63:M65)</f>
        <v>0</v>
      </c>
      <c r="N66" s="126">
        <f t="shared" si="19"/>
        <v>0</v>
      </c>
    </row>
    <row r="67" spans="1:14">
      <c r="A67" s="11"/>
      <c r="B67" s="11"/>
      <c r="C67" s="11"/>
      <c r="D67" s="11"/>
      <c r="E67" s="11"/>
      <c r="F67" s="11"/>
      <c r="G67" s="11"/>
      <c r="H67" s="11"/>
      <c r="I67" s="21"/>
    </row>
    <row r="68" spans="1:14">
      <c r="A68" s="10"/>
      <c r="B68" s="10"/>
      <c r="C68" s="10"/>
      <c r="D68" s="10"/>
      <c r="E68" s="10"/>
      <c r="F68" s="10"/>
      <c r="G68" s="10"/>
      <c r="H68" s="11"/>
    </row>
    <row r="69" spans="1:14" ht="26.25">
      <c r="A69" s="32" t="s">
        <v>20</v>
      </c>
      <c r="B69" s="32" t="s">
        <v>21</v>
      </c>
      <c r="C69" s="135"/>
      <c r="D69" s="135"/>
      <c r="E69" s="135"/>
      <c r="F69" s="135"/>
      <c r="G69" s="32" t="s">
        <v>10</v>
      </c>
      <c r="H69" s="32" t="s">
        <v>11</v>
      </c>
      <c r="I69" s="12"/>
      <c r="J69" s="12"/>
      <c r="K69" s="12"/>
      <c r="L69" s="12"/>
      <c r="M69" s="12"/>
      <c r="N69" s="12"/>
    </row>
    <row r="70" spans="1:14">
      <c r="A70" s="33"/>
      <c r="B70" s="34">
        <v>0.1</v>
      </c>
      <c r="C70" s="136" t="s">
        <v>22</v>
      </c>
      <c r="D70" s="136"/>
      <c r="E70" s="136"/>
      <c r="F70" s="136"/>
      <c r="G70" s="35">
        <f>G21*B70</f>
        <v>0</v>
      </c>
      <c r="H70" s="36">
        <f>G70</f>
        <v>0</v>
      </c>
      <c r="I70" s="21"/>
      <c r="M70" s="117">
        <v>0</v>
      </c>
      <c r="N70" s="114">
        <f t="shared" ref="N70" si="20">M70+L70</f>
        <v>0</v>
      </c>
    </row>
    <row r="71" spans="1:14">
      <c r="A71" s="135" t="s">
        <v>23</v>
      </c>
      <c r="B71" s="135"/>
      <c r="C71" s="135"/>
      <c r="D71" s="135"/>
      <c r="E71" s="135"/>
      <c r="F71" s="135"/>
      <c r="G71" s="37">
        <f>G70</f>
        <v>0</v>
      </c>
      <c r="H71" s="37">
        <f>H70</f>
        <v>0</v>
      </c>
      <c r="I71" s="12"/>
      <c r="J71" s="12"/>
      <c r="K71" s="12"/>
      <c r="L71" s="12"/>
      <c r="M71" s="12"/>
      <c r="N71" s="12"/>
    </row>
    <row r="72" spans="1:14">
      <c r="A72" s="137"/>
      <c r="B72" s="137"/>
      <c r="C72" s="137"/>
      <c r="D72" s="137"/>
      <c r="E72" s="137"/>
      <c r="F72" s="137"/>
      <c r="G72" s="137"/>
      <c r="H72" s="10"/>
    </row>
    <row r="73" spans="1:14" ht="15.75">
      <c r="A73" s="138" t="s">
        <v>24</v>
      </c>
      <c r="B73" s="138"/>
      <c r="C73" s="138"/>
      <c r="D73" s="138"/>
      <c r="E73" s="138"/>
      <c r="F73" s="138"/>
      <c r="G73" s="38">
        <f>G21+G28+G59+G66+G71</f>
        <v>0</v>
      </c>
      <c r="H73" s="38" t="e">
        <f>H21+H28+H59+H66+#REF!+H71</f>
        <v>#REF!</v>
      </c>
      <c r="I73" s="112"/>
      <c r="J73" s="112"/>
      <c r="K73" s="112"/>
      <c r="L73" s="112"/>
      <c r="M73" s="117">
        <v>0</v>
      </c>
      <c r="N73" s="116"/>
    </row>
    <row r="76" spans="1:14">
      <c r="A76" s="2"/>
      <c r="B76" s="2"/>
      <c r="C76" s="2"/>
      <c r="D76" s="39"/>
      <c r="E76" s="2"/>
      <c r="F76" s="2"/>
    </row>
    <row r="77" spans="1:14">
      <c r="A77" s="40"/>
      <c r="B77" s="140" t="s">
        <v>10</v>
      </c>
      <c r="C77" s="140"/>
      <c r="D77" s="41"/>
      <c r="E77" s="40"/>
      <c r="F77" s="229" t="s">
        <v>85</v>
      </c>
      <c r="I77" s="42"/>
    </row>
    <row r="78" spans="1:14">
      <c r="A78" s="43" t="s">
        <v>25</v>
      </c>
      <c r="B78" s="127">
        <f>SUM(G9:G16)</f>
        <v>0</v>
      </c>
      <c r="C78" s="127"/>
      <c r="D78" s="41"/>
      <c r="E78" s="40"/>
      <c r="F78" s="40"/>
      <c r="G78" s="44"/>
      <c r="H78" s="45"/>
    </row>
    <row r="79" spans="1:14">
      <c r="A79" s="46" t="s">
        <v>12</v>
      </c>
      <c r="B79" s="134">
        <f>SUM(G18:G20)</f>
        <v>0</v>
      </c>
      <c r="C79" s="134"/>
      <c r="D79" s="41"/>
      <c r="E79" s="40"/>
      <c r="F79" s="229" t="s">
        <v>86</v>
      </c>
      <c r="G79" s="44"/>
    </row>
    <row r="80" spans="1:14">
      <c r="A80" s="43" t="s">
        <v>26</v>
      </c>
      <c r="B80" s="134">
        <f>G28+SUM(G25:G27)</f>
        <v>0</v>
      </c>
      <c r="C80" s="134"/>
      <c r="D80" s="41"/>
      <c r="E80" s="40"/>
      <c r="F80" s="40"/>
    </row>
    <row r="81" spans="1:6">
      <c r="A81" s="43" t="s">
        <v>27</v>
      </c>
      <c r="B81" s="134">
        <f>G59+SUM(G32:G58)</f>
        <v>0</v>
      </c>
      <c r="C81" s="134"/>
      <c r="D81" s="41"/>
      <c r="E81" s="40"/>
      <c r="F81" s="40"/>
    </row>
    <row r="82" spans="1:6" ht="30">
      <c r="A82" s="43" t="s">
        <v>28</v>
      </c>
      <c r="B82" s="127">
        <f>G66+SUM(G63:G65)</f>
        <v>0</v>
      </c>
      <c r="C82" s="127"/>
      <c r="D82" s="2"/>
      <c r="E82" s="47"/>
      <c r="F82" s="2"/>
    </row>
    <row r="83" spans="1:6">
      <c r="A83" s="48" t="s">
        <v>20</v>
      </c>
      <c r="B83" s="127">
        <f>G70</f>
        <v>0</v>
      </c>
      <c r="C83" s="127"/>
      <c r="D83" s="2"/>
      <c r="E83" s="2"/>
      <c r="F83" s="2"/>
    </row>
    <row r="84" spans="1:6">
      <c r="A84" s="49" t="s">
        <v>29</v>
      </c>
      <c r="B84" s="128">
        <f>SUM(B78:B83)</f>
        <v>0</v>
      </c>
      <c r="C84" s="129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49" t="s">
        <v>30</v>
      </c>
      <c r="B86" s="130">
        <v>1</v>
      </c>
      <c r="C86" s="131"/>
      <c r="D86" s="2"/>
      <c r="E86" s="2"/>
      <c r="F86" s="2"/>
    </row>
    <row r="87" spans="1:6" ht="30">
      <c r="A87" s="49" t="s">
        <v>31</v>
      </c>
      <c r="B87" s="132">
        <f>SUM(B78:C84)</f>
        <v>0</v>
      </c>
      <c r="C87" s="133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</sheetData>
  <mergeCells count="36">
    <mergeCell ref="B83:C83"/>
    <mergeCell ref="B84:C84"/>
    <mergeCell ref="B86:C86"/>
    <mergeCell ref="B87:C87"/>
    <mergeCell ref="A4:B4"/>
    <mergeCell ref="B77:C77"/>
    <mergeCell ref="B78:C78"/>
    <mergeCell ref="B79:C79"/>
    <mergeCell ref="B80:C80"/>
    <mergeCell ref="B81:C81"/>
    <mergeCell ref="B82:C82"/>
    <mergeCell ref="C69:F69"/>
    <mergeCell ref="C70:F70"/>
    <mergeCell ref="A71:F71"/>
    <mergeCell ref="A72:G72"/>
    <mergeCell ref="A73:F73"/>
    <mergeCell ref="B30:G30"/>
    <mergeCell ref="A59:F59"/>
    <mergeCell ref="A61:G61"/>
    <mergeCell ref="A66:F66"/>
    <mergeCell ref="A5:G5"/>
    <mergeCell ref="B6:G6"/>
    <mergeCell ref="A21:F21"/>
    <mergeCell ref="A22:G22"/>
    <mergeCell ref="B23:G23"/>
    <mergeCell ref="A28:F28"/>
    <mergeCell ref="I6:I7"/>
    <mergeCell ref="J6:N6"/>
    <mergeCell ref="A1:B1"/>
    <mergeCell ref="C1:G1"/>
    <mergeCell ref="A29:G29"/>
    <mergeCell ref="A2:B2"/>
    <mergeCell ref="C2:G2"/>
    <mergeCell ref="A3:B3"/>
    <mergeCell ref="C3:G3"/>
    <mergeCell ref="C4:D4"/>
  </mergeCells>
  <dataValidations disablePrompts="1"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5" fitToHeight="5" orientation="landscape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21" sqref="J21"/>
    </sheetView>
  </sheetViews>
  <sheetFormatPr defaultRowHeight="11.25"/>
  <cols>
    <col min="1" max="1" width="3.42578125" style="185" bestFit="1" customWidth="1"/>
    <col min="2" max="2" width="36.42578125" style="181" bestFit="1" customWidth="1"/>
    <col min="3" max="3" width="8" style="182" customWidth="1"/>
    <col min="4" max="4" width="9.140625" style="183"/>
    <col min="5" max="5" width="11" style="184" customWidth="1"/>
    <col min="6" max="6" width="10.7109375" style="184" customWidth="1"/>
    <col min="7" max="7" width="7.85546875" style="184" customWidth="1"/>
    <col min="8" max="8" width="11" style="184" customWidth="1"/>
    <col min="9" max="10" width="10.28515625" style="185" customWidth="1"/>
    <col min="11" max="11" width="17.7109375" style="185" customWidth="1"/>
    <col min="12" max="12" width="30.7109375" style="185" customWidth="1"/>
    <col min="13" max="13" width="50" style="185" customWidth="1"/>
    <col min="14" max="16384" width="9.140625" style="185"/>
  </cols>
  <sheetData>
    <row r="1" spans="1:13">
      <c r="A1" s="180" t="s">
        <v>82</v>
      </c>
    </row>
    <row r="2" spans="1:13" s="186" customFormat="1">
      <c r="A2" s="186" t="s">
        <v>60</v>
      </c>
      <c r="B2" s="187"/>
      <c r="C2" s="188" t="s">
        <v>61</v>
      </c>
      <c r="D2" s="189"/>
      <c r="E2" s="190"/>
      <c r="F2" s="190"/>
      <c r="G2" s="190"/>
      <c r="H2" s="190"/>
    </row>
    <row r="3" spans="1:13" s="192" customFormat="1" ht="22.5">
      <c r="A3" s="191" t="s">
        <v>74</v>
      </c>
      <c r="B3" s="191" t="s">
        <v>83</v>
      </c>
      <c r="C3" s="191" t="s">
        <v>5</v>
      </c>
      <c r="D3" s="191" t="s">
        <v>6</v>
      </c>
      <c r="E3" s="191" t="s">
        <v>63</v>
      </c>
      <c r="F3" s="191" t="s">
        <v>64</v>
      </c>
      <c r="G3" s="191" t="s">
        <v>65</v>
      </c>
      <c r="H3" s="191" t="s">
        <v>66</v>
      </c>
      <c r="I3" s="191" t="s">
        <v>68</v>
      </c>
      <c r="J3" s="191" t="s">
        <v>67</v>
      </c>
      <c r="K3" s="191" t="s">
        <v>69</v>
      </c>
      <c r="L3" s="191" t="s">
        <v>70</v>
      </c>
      <c r="M3" s="191" t="s">
        <v>71</v>
      </c>
    </row>
    <row r="4" spans="1:13">
      <c r="A4" s="193"/>
      <c r="B4" s="194" t="s">
        <v>62</v>
      </c>
      <c r="C4" s="195"/>
      <c r="D4" s="196"/>
      <c r="E4" s="197"/>
      <c r="F4" s="197"/>
      <c r="G4" s="198"/>
      <c r="H4" s="199"/>
      <c r="I4" s="193"/>
      <c r="J4" s="193"/>
      <c r="K4" s="193"/>
      <c r="L4" s="193"/>
      <c r="M4" s="200"/>
    </row>
    <row r="5" spans="1:13" ht="15" customHeight="1">
      <c r="A5" s="201"/>
      <c r="B5" s="202"/>
      <c r="C5" s="203"/>
      <c r="D5" s="204"/>
      <c r="E5" s="205">
        <v>0</v>
      </c>
      <c r="F5" s="205">
        <f>D5*E5</f>
        <v>0</v>
      </c>
      <c r="G5" s="206">
        <v>0</v>
      </c>
      <c r="H5" s="207" t="e">
        <f t="shared" ref="H5:H19" si="0">F5/G5</f>
        <v>#DIV/0!</v>
      </c>
      <c r="I5" s="201"/>
      <c r="J5" s="201"/>
      <c r="K5" s="201"/>
      <c r="L5" s="208"/>
      <c r="M5" s="208"/>
    </row>
    <row r="6" spans="1:13">
      <c r="A6" s="201"/>
      <c r="B6" s="202"/>
      <c r="C6" s="203"/>
      <c r="D6" s="204"/>
      <c r="E6" s="205">
        <v>0</v>
      </c>
      <c r="F6" s="205">
        <f t="shared" ref="F6:F19" si="1">D6*E6</f>
        <v>0</v>
      </c>
      <c r="G6" s="206">
        <v>0</v>
      </c>
      <c r="H6" s="207" t="e">
        <f t="shared" si="0"/>
        <v>#DIV/0!</v>
      </c>
      <c r="I6" s="201"/>
      <c r="J6" s="201"/>
      <c r="K6" s="201"/>
      <c r="L6" s="208"/>
      <c r="M6" s="208"/>
    </row>
    <row r="7" spans="1:13">
      <c r="A7" s="201"/>
      <c r="B7" s="202"/>
      <c r="C7" s="203"/>
      <c r="D7" s="204"/>
      <c r="E7" s="205">
        <v>0</v>
      </c>
      <c r="F7" s="205">
        <f t="shared" si="1"/>
        <v>0</v>
      </c>
      <c r="G7" s="206">
        <v>0</v>
      </c>
      <c r="H7" s="207" t="e">
        <f t="shared" si="0"/>
        <v>#DIV/0!</v>
      </c>
      <c r="I7" s="209"/>
      <c r="J7" s="209"/>
      <c r="K7" s="209"/>
      <c r="L7" s="208"/>
      <c r="M7" s="208"/>
    </row>
    <row r="8" spans="1:13">
      <c r="A8" s="201"/>
      <c r="B8" s="210"/>
      <c r="C8" s="203"/>
      <c r="D8" s="204"/>
      <c r="E8" s="205">
        <v>0</v>
      </c>
      <c r="F8" s="205">
        <f t="shared" si="1"/>
        <v>0</v>
      </c>
      <c r="G8" s="206">
        <v>0</v>
      </c>
      <c r="H8" s="207" t="e">
        <f t="shared" si="0"/>
        <v>#DIV/0!</v>
      </c>
      <c r="I8" s="209"/>
      <c r="J8" s="209"/>
      <c r="K8" s="209"/>
      <c r="L8" s="208"/>
      <c r="M8" s="208"/>
    </row>
    <row r="9" spans="1:13">
      <c r="A9" s="201"/>
      <c r="B9" s="210"/>
      <c r="C9" s="203"/>
      <c r="D9" s="204"/>
      <c r="E9" s="205">
        <v>0</v>
      </c>
      <c r="F9" s="205">
        <f t="shared" si="1"/>
        <v>0</v>
      </c>
      <c r="G9" s="206">
        <v>0</v>
      </c>
      <c r="H9" s="207" t="e">
        <f t="shared" si="0"/>
        <v>#DIV/0!</v>
      </c>
      <c r="I9" s="209"/>
      <c r="J9" s="209"/>
      <c r="K9" s="209"/>
      <c r="L9" s="208"/>
      <c r="M9" s="208"/>
    </row>
    <row r="10" spans="1:13">
      <c r="A10" s="201"/>
      <c r="B10" s="210"/>
      <c r="C10" s="203"/>
      <c r="D10" s="204"/>
      <c r="E10" s="205">
        <v>0</v>
      </c>
      <c r="F10" s="205">
        <f t="shared" si="1"/>
        <v>0</v>
      </c>
      <c r="G10" s="206">
        <v>0</v>
      </c>
      <c r="H10" s="207" t="e">
        <f t="shared" si="0"/>
        <v>#DIV/0!</v>
      </c>
      <c r="I10" s="201"/>
      <c r="J10" s="201"/>
      <c r="K10" s="201"/>
      <c r="L10" s="208"/>
      <c r="M10" s="208"/>
    </row>
    <row r="11" spans="1:13">
      <c r="A11" s="201"/>
      <c r="B11" s="210"/>
      <c r="C11" s="203"/>
      <c r="D11" s="204"/>
      <c r="E11" s="205">
        <v>0</v>
      </c>
      <c r="F11" s="205">
        <f t="shared" si="1"/>
        <v>0</v>
      </c>
      <c r="G11" s="206">
        <v>0</v>
      </c>
      <c r="H11" s="207" t="e">
        <f t="shared" si="0"/>
        <v>#DIV/0!</v>
      </c>
      <c r="I11" s="201"/>
      <c r="J11" s="201"/>
      <c r="K11" s="201"/>
      <c r="L11" s="208"/>
      <c r="M11" s="208"/>
    </row>
    <row r="12" spans="1:13">
      <c r="A12" s="201"/>
      <c r="B12" s="210"/>
      <c r="C12" s="203"/>
      <c r="D12" s="204"/>
      <c r="E12" s="205">
        <v>0</v>
      </c>
      <c r="F12" s="205">
        <f t="shared" si="1"/>
        <v>0</v>
      </c>
      <c r="G12" s="206">
        <v>0</v>
      </c>
      <c r="H12" s="207" t="e">
        <f t="shared" si="0"/>
        <v>#DIV/0!</v>
      </c>
      <c r="I12" s="209"/>
      <c r="J12" s="209"/>
      <c r="K12" s="209"/>
      <c r="L12" s="208"/>
      <c r="M12" s="208"/>
    </row>
    <row r="13" spans="1:13">
      <c r="A13" s="201"/>
      <c r="B13" s="202"/>
      <c r="C13" s="203"/>
      <c r="D13" s="204"/>
      <c r="E13" s="205">
        <v>0</v>
      </c>
      <c r="F13" s="205">
        <f t="shared" si="1"/>
        <v>0</v>
      </c>
      <c r="G13" s="206">
        <v>0</v>
      </c>
      <c r="H13" s="207" t="e">
        <f t="shared" si="0"/>
        <v>#DIV/0!</v>
      </c>
      <c r="I13" s="201"/>
      <c r="J13" s="201"/>
      <c r="K13" s="201"/>
      <c r="L13" s="208"/>
      <c r="M13" s="208"/>
    </row>
    <row r="14" spans="1:13">
      <c r="A14" s="201"/>
      <c r="B14" s="202"/>
      <c r="C14" s="203"/>
      <c r="D14" s="204"/>
      <c r="E14" s="205">
        <v>0</v>
      </c>
      <c r="F14" s="205">
        <f t="shared" si="1"/>
        <v>0</v>
      </c>
      <c r="G14" s="206">
        <v>0</v>
      </c>
      <c r="H14" s="207" t="e">
        <f t="shared" si="0"/>
        <v>#DIV/0!</v>
      </c>
      <c r="I14" s="209"/>
      <c r="J14" s="209"/>
      <c r="K14" s="209"/>
      <c r="L14" s="208"/>
      <c r="M14" s="208"/>
    </row>
    <row r="15" spans="1:13">
      <c r="A15" s="201"/>
      <c r="B15" s="202"/>
      <c r="C15" s="203"/>
      <c r="D15" s="204"/>
      <c r="E15" s="205">
        <v>0</v>
      </c>
      <c r="F15" s="205">
        <f t="shared" si="1"/>
        <v>0</v>
      </c>
      <c r="G15" s="206">
        <v>0</v>
      </c>
      <c r="H15" s="207" t="e">
        <f t="shared" si="0"/>
        <v>#DIV/0!</v>
      </c>
      <c r="I15" s="209"/>
      <c r="J15" s="209"/>
      <c r="K15" s="209"/>
      <c r="L15" s="208"/>
      <c r="M15" s="208"/>
    </row>
    <row r="16" spans="1:13">
      <c r="A16" s="201"/>
      <c r="B16" s="202"/>
      <c r="C16" s="203"/>
      <c r="D16" s="204"/>
      <c r="E16" s="205">
        <v>0</v>
      </c>
      <c r="F16" s="205">
        <f t="shared" si="1"/>
        <v>0</v>
      </c>
      <c r="G16" s="206">
        <v>0</v>
      </c>
      <c r="H16" s="207" t="e">
        <f t="shared" si="0"/>
        <v>#DIV/0!</v>
      </c>
      <c r="I16" s="209"/>
      <c r="J16" s="209"/>
      <c r="K16" s="209"/>
      <c r="L16" s="208"/>
      <c r="M16" s="208"/>
    </row>
    <row r="17" spans="1:13">
      <c r="A17" s="201"/>
      <c r="B17" s="202"/>
      <c r="C17" s="203"/>
      <c r="D17" s="204"/>
      <c r="E17" s="205">
        <v>0</v>
      </c>
      <c r="F17" s="205">
        <f t="shared" si="1"/>
        <v>0</v>
      </c>
      <c r="G17" s="206">
        <v>0</v>
      </c>
      <c r="H17" s="207" t="e">
        <f t="shared" si="0"/>
        <v>#DIV/0!</v>
      </c>
      <c r="I17" s="209"/>
      <c r="J17" s="209"/>
      <c r="K17" s="209"/>
      <c r="L17" s="208"/>
      <c r="M17" s="208"/>
    </row>
    <row r="18" spans="1:13">
      <c r="A18" s="201"/>
      <c r="B18" s="202"/>
      <c r="C18" s="203"/>
      <c r="D18" s="204"/>
      <c r="E18" s="205">
        <v>0</v>
      </c>
      <c r="F18" s="205">
        <f t="shared" si="1"/>
        <v>0</v>
      </c>
      <c r="G18" s="206">
        <v>0</v>
      </c>
      <c r="H18" s="207" t="e">
        <f t="shared" si="0"/>
        <v>#DIV/0!</v>
      </c>
      <c r="I18" s="209"/>
      <c r="J18" s="209"/>
      <c r="K18" s="209"/>
      <c r="L18" s="208"/>
      <c r="M18" s="208"/>
    </row>
    <row r="19" spans="1:13">
      <c r="A19" s="201"/>
      <c r="B19" s="202"/>
      <c r="C19" s="203"/>
      <c r="D19" s="204"/>
      <c r="E19" s="205">
        <v>0</v>
      </c>
      <c r="F19" s="205">
        <f t="shared" si="1"/>
        <v>0</v>
      </c>
      <c r="G19" s="206">
        <v>0</v>
      </c>
      <c r="H19" s="207" t="e">
        <f t="shared" si="0"/>
        <v>#DIV/0!</v>
      </c>
      <c r="I19" s="209"/>
      <c r="J19" s="209"/>
      <c r="K19" s="209"/>
      <c r="L19" s="208"/>
      <c r="M19" s="208"/>
    </row>
    <row r="20" spans="1:13">
      <c r="A20" s="193"/>
      <c r="B20" s="194" t="s">
        <v>12</v>
      </c>
      <c r="C20" s="195"/>
      <c r="D20" s="196"/>
      <c r="E20" s="211"/>
      <c r="F20" s="211"/>
      <c r="G20" s="211"/>
      <c r="H20" s="211"/>
      <c r="I20" s="193"/>
      <c r="J20" s="193"/>
      <c r="K20" s="193"/>
      <c r="L20" s="193"/>
      <c r="M20" s="193"/>
    </row>
    <row r="21" spans="1:13">
      <c r="A21" s="201"/>
      <c r="B21" s="202"/>
      <c r="C21" s="203"/>
      <c r="D21" s="204"/>
      <c r="E21" s="205">
        <v>0</v>
      </c>
      <c r="F21" s="205">
        <f t="shared" ref="F21:F24" si="2">D21*E21</f>
        <v>0</v>
      </c>
      <c r="G21" s="206">
        <v>0</v>
      </c>
      <c r="H21" s="207" t="e">
        <f t="shared" ref="H21" si="3">F21/G21</f>
        <v>#DIV/0!</v>
      </c>
      <c r="I21" s="201"/>
      <c r="J21" s="201"/>
      <c r="K21" s="201"/>
      <c r="L21" s="208"/>
      <c r="M21" s="208"/>
    </row>
    <row r="22" spans="1:13">
      <c r="A22" s="201"/>
      <c r="B22" s="202"/>
      <c r="C22" s="203"/>
      <c r="D22" s="204"/>
      <c r="E22" s="205">
        <v>0</v>
      </c>
      <c r="F22" s="205">
        <f t="shared" si="2"/>
        <v>0</v>
      </c>
      <c r="G22" s="206">
        <v>0</v>
      </c>
      <c r="H22" s="207" t="e">
        <f t="shared" ref="H22:H24" si="4">F22/G22</f>
        <v>#DIV/0!</v>
      </c>
      <c r="I22" s="201"/>
      <c r="J22" s="201"/>
      <c r="K22" s="201"/>
      <c r="L22" s="201"/>
      <c r="M22" s="201"/>
    </row>
    <row r="23" spans="1:13">
      <c r="A23" s="201"/>
      <c r="B23" s="202"/>
      <c r="C23" s="203"/>
      <c r="D23" s="204"/>
      <c r="E23" s="205">
        <v>0</v>
      </c>
      <c r="F23" s="205">
        <f t="shared" si="2"/>
        <v>0</v>
      </c>
      <c r="G23" s="206">
        <v>0</v>
      </c>
      <c r="H23" s="207" t="e">
        <f t="shared" si="4"/>
        <v>#DIV/0!</v>
      </c>
      <c r="I23" s="201"/>
      <c r="J23" s="201"/>
      <c r="K23" s="201"/>
      <c r="L23" s="201"/>
      <c r="M23" s="201"/>
    </row>
    <row r="24" spans="1:13">
      <c r="A24" s="201"/>
      <c r="B24" s="202"/>
      <c r="C24" s="203"/>
      <c r="D24" s="204"/>
      <c r="E24" s="205">
        <v>0</v>
      </c>
      <c r="F24" s="205">
        <f t="shared" si="2"/>
        <v>0</v>
      </c>
      <c r="G24" s="206">
        <v>0</v>
      </c>
      <c r="H24" s="207" t="e">
        <f t="shared" si="4"/>
        <v>#DIV/0!</v>
      </c>
      <c r="I24" s="201"/>
      <c r="J24" s="201"/>
      <c r="K24" s="201"/>
      <c r="L24" s="201"/>
      <c r="M24" s="201"/>
    </row>
    <row r="25" spans="1:13" ht="22.5" customHeight="1">
      <c r="A25" s="212"/>
      <c r="B25" s="213" t="s">
        <v>72</v>
      </c>
      <c r="C25" s="214"/>
      <c r="D25" s="215"/>
      <c r="E25" s="216"/>
      <c r="F25" s="216">
        <f>SUM(F5:F19, F21:F24)</f>
        <v>0</v>
      </c>
      <c r="G25" s="217"/>
      <c r="H25" s="218" t="e">
        <f>SUM(H5:H19, H21:H24)</f>
        <v>#DIV/0!</v>
      </c>
      <c r="I25" s="212"/>
      <c r="J25" s="212"/>
      <c r="K25" s="212"/>
      <c r="L25" s="212"/>
      <c r="M25" s="212"/>
    </row>
    <row r="26" spans="1:13">
      <c r="A26" s="201"/>
      <c r="B26" s="219"/>
      <c r="C26" s="203"/>
      <c r="D26" s="220"/>
      <c r="E26" s="221"/>
      <c r="F26" s="221"/>
      <c r="G26" s="221"/>
      <c r="H26" s="221"/>
      <c r="I26" s="201"/>
      <c r="J26" s="201"/>
      <c r="K26" s="201"/>
      <c r="L26" s="201"/>
      <c r="M26" s="201"/>
    </row>
    <row r="27" spans="1:13">
      <c r="A27" s="193"/>
      <c r="B27" s="222" t="s">
        <v>73</v>
      </c>
      <c r="C27" s="195"/>
      <c r="D27" s="196"/>
      <c r="E27" s="211"/>
      <c r="F27" s="211"/>
      <c r="G27" s="211"/>
      <c r="H27" s="211"/>
      <c r="I27" s="193"/>
      <c r="J27" s="193"/>
      <c r="K27" s="193"/>
      <c r="L27" s="193"/>
      <c r="M27" s="193"/>
    </row>
    <row r="28" spans="1:13">
      <c r="A28" s="201"/>
      <c r="B28" s="223"/>
      <c r="C28" s="203"/>
      <c r="D28" s="204"/>
      <c r="E28" s="205">
        <v>0</v>
      </c>
      <c r="F28" s="205">
        <f t="shared" ref="F28:F32" si="5">D28*E28</f>
        <v>0</v>
      </c>
      <c r="G28" s="206">
        <v>0</v>
      </c>
      <c r="H28" s="207" t="e">
        <f t="shared" ref="H28:H32" si="6">F28/G28</f>
        <v>#DIV/0!</v>
      </c>
      <c r="I28" s="201"/>
      <c r="J28" s="201"/>
      <c r="K28" s="201"/>
      <c r="L28" s="201"/>
      <c r="M28" s="201"/>
    </row>
    <row r="29" spans="1:13">
      <c r="A29" s="201"/>
      <c r="B29" s="223"/>
      <c r="C29" s="203"/>
      <c r="D29" s="204"/>
      <c r="E29" s="205">
        <v>0</v>
      </c>
      <c r="F29" s="205">
        <f t="shared" si="5"/>
        <v>0</v>
      </c>
      <c r="G29" s="206">
        <v>0</v>
      </c>
      <c r="H29" s="207" t="e">
        <f t="shared" si="6"/>
        <v>#DIV/0!</v>
      </c>
      <c r="I29" s="201"/>
      <c r="J29" s="201"/>
      <c r="K29" s="201"/>
      <c r="L29" s="201"/>
      <c r="M29" s="201"/>
    </row>
    <row r="30" spans="1:13">
      <c r="A30" s="201"/>
      <c r="B30" s="223"/>
      <c r="C30" s="203"/>
      <c r="D30" s="204"/>
      <c r="E30" s="205">
        <v>0</v>
      </c>
      <c r="F30" s="205">
        <f t="shared" si="5"/>
        <v>0</v>
      </c>
      <c r="G30" s="206">
        <v>0</v>
      </c>
      <c r="H30" s="207" t="e">
        <f t="shared" si="6"/>
        <v>#DIV/0!</v>
      </c>
      <c r="I30" s="201"/>
      <c r="J30" s="201"/>
      <c r="K30" s="201"/>
      <c r="L30" s="201"/>
      <c r="M30" s="201"/>
    </row>
    <row r="31" spans="1:13">
      <c r="A31" s="201"/>
      <c r="B31" s="202"/>
      <c r="C31" s="203"/>
      <c r="D31" s="204"/>
      <c r="E31" s="205">
        <v>0</v>
      </c>
      <c r="F31" s="205">
        <f t="shared" si="5"/>
        <v>0</v>
      </c>
      <c r="G31" s="206">
        <v>0</v>
      </c>
      <c r="H31" s="207" t="e">
        <f t="shared" si="6"/>
        <v>#DIV/0!</v>
      </c>
      <c r="I31" s="201"/>
      <c r="J31" s="201"/>
      <c r="K31" s="201"/>
      <c r="L31" s="201"/>
      <c r="M31" s="201"/>
    </row>
    <row r="32" spans="1:13">
      <c r="A32" s="201"/>
      <c r="B32" s="202"/>
      <c r="C32" s="203"/>
      <c r="D32" s="204"/>
      <c r="E32" s="205">
        <v>0</v>
      </c>
      <c r="F32" s="205">
        <f t="shared" si="5"/>
        <v>0</v>
      </c>
      <c r="G32" s="206">
        <v>0</v>
      </c>
      <c r="H32" s="207" t="e">
        <f t="shared" si="6"/>
        <v>#DIV/0!</v>
      </c>
      <c r="I32" s="201"/>
      <c r="J32" s="201"/>
      <c r="K32" s="201"/>
      <c r="L32" s="201"/>
      <c r="M32" s="201"/>
    </row>
    <row r="33" spans="1:13">
      <c r="A33" s="212"/>
      <c r="B33" s="213" t="s">
        <v>75</v>
      </c>
      <c r="C33" s="214"/>
      <c r="D33" s="215"/>
      <c r="E33" s="224"/>
      <c r="F33" s="224">
        <f>SUM(F31:F32)</f>
        <v>0</v>
      </c>
      <c r="G33" s="217"/>
      <c r="H33" s="218" t="e">
        <f>SUM(H28:H32)</f>
        <v>#DIV/0!</v>
      </c>
      <c r="I33" s="212"/>
      <c r="J33" s="212"/>
      <c r="K33" s="212"/>
      <c r="L33" s="212"/>
      <c r="M33" s="212"/>
    </row>
    <row r="34" spans="1:13">
      <c r="A34" s="201"/>
      <c r="B34" s="210"/>
      <c r="C34" s="203"/>
      <c r="D34" s="220"/>
      <c r="E34" s="221"/>
      <c r="F34" s="221"/>
      <c r="G34" s="221"/>
      <c r="H34" s="221"/>
      <c r="I34" s="201"/>
      <c r="J34" s="201"/>
      <c r="K34" s="201"/>
      <c r="L34" s="201"/>
      <c r="M34" s="201"/>
    </row>
    <row r="35" spans="1:13">
      <c r="A35" s="193"/>
      <c r="B35" s="222" t="s">
        <v>27</v>
      </c>
      <c r="C35" s="195"/>
      <c r="D35" s="196"/>
      <c r="E35" s="211"/>
      <c r="F35" s="211"/>
      <c r="G35" s="211"/>
      <c r="H35" s="211"/>
      <c r="I35" s="193"/>
      <c r="J35" s="193"/>
      <c r="K35" s="193"/>
      <c r="L35" s="193"/>
      <c r="M35" s="193"/>
    </row>
    <row r="36" spans="1:13">
      <c r="A36" s="201"/>
      <c r="B36" s="223"/>
      <c r="C36" s="203"/>
      <c r="D36" s="204"/>
      <c r="E36" s="205">
        <v>0</v>
      </c>
      <c r="F36" s="205">
        <f t="shared" ref="F36:F44" si="7">D36*E36</f>
        <v>0</v>
      </c>
      <c r="G36" s="206">
        <v>0</v>
      </c>
      <c r="H36" s="207" t="e">
        <f t="shared" ref="H36:H44" si="8">F36/G36</f>
        <v>#DIV/0!</v>
      </c>
      <c r="I36" s="201"/>
      <c r="J36" s="201"/>
      <c r="K36" s="201"/>
      <c r="L36" s="201"/>
      <c r="M36" s="201"/>
    </row>
    <row r="37" spans="1:13">
      <c r="A37" s="201"/>
      <c r="B37" s="223"/>
      <c r="C37" s="203"/>
      <c r="D37" s="204"/>
      <c r="E37" s="205">
        <v>0</v>
      </c>
      <c r="F37" s="205">
        <f t="shared" si="7"/>
        <v>0</v>
      </c>
      <c r="G37" s="206">
        <v>0</v>
      </c>
      <c r="H37" s="207" t="e">
        <f t="shared" si="8"/>
        <v>#DIV/0!</v>
      </c>
      <c r="I37" s="201"/>
      <c r="J37" s="201"/>
      <c r="K37" s="201"/>
      <c r="L37" s="201"/>
      <c r="M37" s="201"/>
    </row>
    <row r="38" spans="1:13">
      <c r="A38" s="201"/>
      <c r="B38" s="223"/>
      <c r="C38" s="203"/>
      <c r="D38" s="204"/>
      <c r="E38" s="205">
        <v>0</v>
      </c>
      <c r="F38" s="205">
        <f t="shared" si="7"/>
        <v>0</v>
      </c>
      <c r="G38" s="206">
        <v>0</v>
      </c>
      <c r="H38" s="207" t="e">
        <f t="shared" si="8"/>
        <v>#DIV/0!</v>
      </c>
      <c r="I38" s="201"/>
      <c r="J38" s="201"/>
      <c r="K38" s="201"/>
      <c r="L38" s="201"/>
      <c r="M38" s="201"/>
    </row>
    <row r="39" spans="1:13">
      <c r="A39" s="201"/>
      <c r="B39" s="223"/>
      <c r="C39" s="203"/>
      <c r="D39" s="204"/>
      <c r="E39" s="205">
        <v>0</v>
      </c>
      <c r="F39" s="205">
        <f t="shared" si="7"/>
        <v>0</v>
      </c>
      <c r="G39" s="206">
        <v>0</v>
      </c>
      <c r="H39" s="207" t="e">
        <f t="shared" si="8"/>
        <v>#DIV/0!</v>
      </c>
      <c r="I39" s="201"/>
      <c r="J39" s="201"/>
      <c r="K39" s="201"/>
      <c r="L39" s="201"/>
      <c r="M39" s="201"/>
    </row>
    <row r="40" spans="1:13">
      <c r="A40" s="201"/>
      <c r="B40" s="210"/>
      <c r="C40" s="203"/>
      <c r="D40" s="204"/>
      <c r="E40" s="205">
        <v>0</v>
      </c>
      <c r="F40" s="205">
        <f t="shared" si="7"/>
        <v>0</v>
      </c>
      <c r="G40" s="206">
        <v>0</v>
      </c>
      <c r="H40" s="207" t="e">
        <f t="shared" si="8"/>
        <v>#DIV/0!</v>
      </c>
      <c r="I40" s="201"/>
      <c r="J40" s="201"/>
      <c r="K40" s="201"/>
      <c r="L40" s="201"/>
      <c r="M40" s="201"/>
    </row>
    <row r="41" spans="1:13">
      <c r="A41" s="201"/>
      <c r="B41" s="210"/>
      <c r="C41" s="203"/>
      <c r="D41" s="204"/>
      <c r="E41" s="205">
        <v>0</v>
      </c>
      <c r="F41" s="205">
        <f t="shared" si="7"/>
        <v>0</v>
      </c>
      <c r="G41" s="206">
        <v>0</v>
      </c>
      <c r="H41" s="207" t="e">
        <f t="shared" si="8"/>
        <v>#DIV/0!</v>
      </c>
      <c r="I41" s="201"/>
      <c r="J41" s="201"/>
      <c r="K41" s="201"/>
      <c r="L41" s="201"/>
      <c r="M41" s="201"/>
    </row>
    <row r="42" spans="1:13">
      <c r="A42" s="201"/>
      <c r="B42" s="210"/>
      <c r="C42" s="203"/>
      <c r="D42" s="204"/>
      <c r="E42" s="205">
        <v>0</v>
      </c>
      <c r="F42" s="205">
        <f t="shared" si="7"/>
        <v>0</v>
      </c>
      <c r="G42" s="206">
        <v>0</v>
      </c>
      <c r="H42" s="207" t="e">
        <f t="shared" si="8"/>
        <v>#DIV/0!</v>
      </c>
      <c r="I42" s="201"/>
      <c r="J42" s="201"/>
      <c r="K42" s="201"/>
      <c r="L42" s="201"/>
      <c r="M42" s="201"/>
    </row>
    <row r="43" spans="1:13">
      <c r="A43" s="201"/>
      <c r="B43" s="210"/>
      <c r="C43" s="203"/>
      <c r="D43" s="204"/>
      <c r="E43" s="205">
        <v>0</v>
      </c>
      <c r="F43" s="205">
        <f t="shared" si="7"/>
        <v>0</v>
      </c>
      <c r="G43" s="206">
        <v>0</v>
      </c>
      <c r="H43" s="207" t="e">
        <f t="shared" si="8"/>
        <v>#DIV/0!</v>
      </c>
      <c r="I43" s="201"/>
      <c r="J43" s="201"/>
      <c r="K43" s="201"/>
      <c r="L43" s="201"/>
      <c r="M43" s="201"/>
    </row>
    <row r="44" spans="1:13">
      <c r="A44" s="201"/>
      <c r="B44" s="210"/>
      <c r="C44" s="203"/>
      <c r="D44" s="204"/>
      <c r="E44" s="205">
        <v>0</v>
      </c>
      <c r="F44" s="205">
        <f t="shared" si="7"/>
        <v>0</v>
      </c>
      <c r="G44" s="206">
        <v>0</v>
      </c>
      <c r="H44" s="207" t="e">
        <f t="shared" si="8"/>
        <v>#DIV/0!</v>
      </c>
      <c r="I44" s="201"/>
      <c r="J44" s="201"/>
      <c r="K44" s="201"/>
      <c r="L44" s="201"/>
      <c r="M44" s="201"/>
    </row>
    <row r="45" spans="1:13">
      <c r="A45" s="212"/>
      <c r="B45" s="213" t="s">
        <v>76</v>
      </c>
      <c r="C45" s="214"/>
      <c r="D45" s="215"/>
      <c r="E45" s="224"/>
      <c r="F45" s="224">
        <f>SUM(F36:F44)</f>
        <v>0</v>
      </c>
      <c r="G45" s="217"/>
      <c r="H45" s="225" t="e">
        <f>SUM(H36:H44)</f>
        <v>#DIV/0!</v>
      </c>
      <c r="I45" s="212"/>
      <c r="J45" s="212"/>
      <c r="K45" s="212"/>
      <c r="L45" s="212"/>
      <c r="M45" s="212"/>
    </row>
    <row r="46" spans="1:13">
      <c r="A46" s="201"/>
      <c r="B46" s="210"/>
      <c r="C46" s="203"/>
      <c r="D46" s="220"/>
      <c r="E46" s="221"/>
      <c r="F46" s="221"/>
      <c r="G46" s="221"/>
      <c r="H46" s="221"/>
      <c r="I46" s="201"/>
      <c r="J46" s="201"/>
      <c r="K46" s="201"/>
      <c r="L46" s="201"/>
      <c r="M46" s="201"/>
    </row>
    <row r="47" spans="1:13">
      <c r="A47" s="193"/>
      <c r="B47" s="222" t="s">
        <v>77</v>
      </c>
      <c r="C47" s="195"/>
      <c r="D47" s="196"/>
      <c r="E47" s="211"/>
      <c r="F47" s="211"/>
      <c r="G47" s="211"/>
      <c r="H47" s="211"/>
      <c r="I47" s="193"/>
      <c r="J47" s="193"/>
      <c r="K47" s="193"/>
      <c r="L47" s="193"/>
      <c r="M47" s="193"/>
    </row>
    <row r="48" spans="1:13">
      <c r="A48" s="201"/>
      <c r="B48" s="210"/>
      <c r="C48" s="203"/>
      <c r="D48" s="204"/>
      <c r="E48" s="205">
        <v>0</v>
      </c>
      <c r="F48" s="205">
        <f t="shared" ref="F48:F51" si="9">D48*E48</f>
        <v>0</v>
      </c>
      <c r="G48" s="206">
        <v>0</v>
      </c>
      <c r="H48" s="207" t="e">
        <f t="shared" ref="H48:H51" si="10">F48/G48</f>
        <v>#DIV/0!</v>
      </c>
      <c r="I48" s="201"/>
      <c r="J48" s="201"/>
      <c r="K48" s="201"/>
      <c r="L48" s="201"/>
      <c r="M48" s="201"/>
    </row>
    <row r="49" spans="1:13">
      <c r="A49" s="201"/>
      <c r="B49" s="210"/>
      <c r="C49" s="203"/>
      <c r="D49" s="204"/>
      <c r="E49" s="205">
        <v>0</v>
      </c>
      <c r="F49" s="205">
        <f t="shared" si="9"/>
        <v>0</v>
      </c>
      <c r="G49" s="206">
        <v>0</v>
      </c>
      <c r="H49" s="207" t="e">
        <f t="shared" si="10"/>
        <v>#DIV/0!</v>
      </c>
      <c r="I49" s="201"/>
      <c r="J49" s="201"/>
      <c r="K49" s="201"/>
      <c r="L49" s="201"/>
      <c r="M49" s="201"/>
    </row>
    <row r="50" spans="1:13">
      <c r="A50" s="201"/>
      <c r="B50" s="210"/>
      <c r="C50" s="203"/>
      <c r="D50" s="204"/>
      <c r="E50" s="205">
        <v>0</v>
      </c>
      <c r="F50" s="205">
        <f t="shared" si="9"/>
        <v>0</v>
      </c>
      <c r="G50" s="206">
        <v>0</v>
      </c>
      <c r="H50" s="207" t="e">
        <f t="shared" si="10"/>
        <v>#DIV/0!</v>
      </c>
      <c r="I50" s="201"/>
      <c r="J50" s="201"/>
      <c r="K50" s="201"/>
      <c r="L50" s="201"/>
      <c r="M50" s="201"/>
    </row>
    <row r="51" spans="1:13">
      <c r="A51" s="201"/>
      <c r="B51" s="210"/>
      <c r="C51" s="203"/>
      <c r="D51" s="204"/>
      <c r="E51" s="205">
        <v>0</v>
      </c>
      <c r="F51" s="205">
        <f t="shared" si="9"/>
        <v>0</v>
      </c>
      <c r="G51" s="206">
        <v>0</v>
      </c>
      <c r="H51" s="207" t="e">
        <f t="shared" si="10"/>
        <v>#DIV/0!</v>
      </c>
      <c r="I51" s="201"/>
      <c r="J51" s="201"/>
      <c r="K51" s="201"/>
      <c r="L51" s="201"/>
      <c r="M51" s="201"/>
    </row>
    <row r="52" spans="1:13">
      <c r="A52" s="212"/>
      <c r="B52" s="213" t="s">
        <v>78</v>
      </c>
      <c r="C52" s="214"/>
      <c r="D52" s="215"/>
      <c r="E52" s="224"/>
      <c r="F52" s="224">
        <f>SUM(F48:F51)</f>
        <v>0</v>
      </c>
      <c r="G52" s="217"/>
      <c r="H52" s="225" t="e">
        <f>SUM(H48:H51)</f>
        <v>#DIV/0!</v>
      </c>
      <c r="I52" s="212"/>
      <c r="J52" s="212"/>
      <c r="K52" s="212"/>
      <c r="L52" s="212"/>
      <c r="M52" s="212"/>
    </row>
    <row r="53" spans="1:13">
      <c r="A53" s="201"/>
      <c r="B53" s="223"/>
      <c r="C53" s="203"/>
      <c r="D53" s="204"/>
      <c r="E53" s="205"/>
      <c r="F53" s="205"/>
      <c r="G53" s="206"/>
      <c r="H53" s="221"/>
      <c r="I53" s="201"/>
      <c r="J53" s="201"/>
      <c r="K53" s="201"/>
      <c r="L53" s="201"/>
      <c r="M53" s="201"/>
    </row>
    <row r="54" spans="1:13">
      <c r="A54" s="201"/>
      <c r="B54" s="210"/>
      <c r="C54" s="203"/>
      <c r="D54" s="204"/>
      <c r="E54" s="205"/>
      <c r="F54" s="205"/>
      <c r="G54" s="206"/>
      <c r="H54" s="221"/>
      <c r="I54" s="201"/>
      <c r="J54" s="201"/>
      <c r="K54" s="201"/>
      <c r="L54" s="201"/>
      <c r="M54" s="201"/>
    </row>
    <row r="55" spans="1:13">
      <c r="A55" s="212"/>
      <c r="B55" s="226" t="s">
        <v>79</v>
      </c>
      <c r="C55" s="214"/>
      <c r="D55" s="215"/>
      <c r="E55" s="224"/>
      <c r="F55" s="224">
        <f t="shared" ref="F55:H55" si="11">SUM(F25,F33,F45,F52)</f>
        <v>0</v>
      </c>
      <c r="G55" s="227">
        <v>0</v>
      </c>
      <c r="H55" s="225" t="e">
        <f t="shared" si="11"/>
        <v>#DIV/0!</v>
      </c>
      <c r="I55" s="212"/>
      <c r="J55" s="212"/>
      <c r="K55" s="212"/>
      <c r="L55" s="212"/>
      <c r="M55" s="212"/>
    </row>
    <row r="56" spans="1:13">
      <c r="A56" s="201"/>
      <c r="B56" s="228"/>
      <c r="C56" s="203"/>
      <c r="D56" s="220"/>
      <c r="E56" s="221"/>
      <c r="F56" s="221"/>
      <c r="G56" s="221"/>
      <c r="H56" s="221"/>
      <c r="I56" s="201"/>
      <c r="J56" s="201"/>
      <c r="K56" s="201"/>
      <c r="L56" s="201"/>
      <c r="M56" s="201"/>
    </row>
    <row r="57" spans="1:13" ht="22.5">
      <c r="A57" s="193"/>
      <c r="B57" s="222" t="s">
        <v>80</v>
      </c>
      <c r="C57" s="195"/>
      <c r="D57" s="196"/>
      <c r="E57" s="211"/>
      <c r="F57" s="211">
        <f>F25*15%</f>
        <v>0</v>
      </c>
      <c r="G57" s="211"/>
      <c r="H57" s="211"/>
      <c r="I57" s="193"/>
      <c r="J57" s="193"/>
      <c r="K57" s="193"/>
      <c r="L57" s="193"/>
      <c r="M57" s="193"/>
    </row>
    <row r="58" spans="1:13">
      <c r="A58" s="212"/>
      <c r="B58" s="226" t="s">
        <v>81</v>
      </c>
      <c r="C58" s="214"/>
      <c r="D58" s="215"/>
      <c r="E58" s="224"/>
      <c r="F58" s="217">
        <f>SUM(F55+F57)</f>
        <v>0</v>
      </c>
      <c r="G58" s="217"/>
      <c r="H58" s="225" t="e">
        <f>SUM(H55+H57)</f>
        <v>#DIV/0!</v>
      </c>
      <c r="I58" s="212"/>
      <c r="J58" s="212"/>
      <c r="K58" s="212"/>
      <c r="L58" s="212"/>
      <c r="M58" s="212"/>
    </row>
  </sheetData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Normal="100" zoomScalePageLayoutView="85" workbookViewId="0">
      <selection activeCell="B12" sqref="B12"/>
    </sheetView>
  </sheetViews>
  <sheetFormatPr defaultColWidth="9.140625" defaultRowHeight="1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21.28515625" style="4" customWidth="1"/>
    <col min="10" max="10" width="10.85546875" style="4" customWidth="1"/>
    <col min="11" max="11" width="9.5703125" style="4" bestFit="1" customWidth="1"/>
    <col min="12" max="13" width="13.5703125" style="4" customWidth="1"/>
    <col min="14" max="14" width="16.28515625" style="4" customWidth="1"/>
    <col min="15" max="16384" width="9.140625" style="4"/>
  </cols>
  <sheetData>
    <row r="1" spans="1:14" ht="15.75">
      <c r="A1" s="144" t="s">
        <v>60</v>
      </c>
      <c r="B1" s="139"/>
      <c r="C1" s="145"/>
      <c r="D1" s="145"/>
      <c r="E1" s="145"/>
      <c r="F1" s="145"/>
      <c r="G1" s="145"/>
    </row>
    <row r="2" spans="1:14" ht="29.25" customHeight="1">
      <c r="A2" s="144" t="s">
        <v>0</v>
      </c>
      <c r="B2" s="139"/>
      <c r="C2" s="145"/>
      <c r="D2" s="145"/>
      <c r="E2" s="145"/>
      <c r="F2" s="145"/>
      <c r="G2" s="145"/>
      <c r="H2" s="5"/>
    </row>
    <row r="3" spans="1:14" ht="33.75" customHeight="1">
      <c r="A3" s="144" t="s">
        <v>1</v>
      </c>
      <c r="B3" s="146"/>
      <c r="C3" s="145"/>
      <c r="D3" s="145"/>
      <c r="E3" s="145"/>
      <c r="F3" s="145"/>
      <c r="G3" s="145"/>
      <c r="H3" s="5"/>
    </row>
    <row r="4" spans="1:14" ht="29.25" customHeight="1">
      <c r="A4" s="178" t="s">
        <v>90</v>
      </c>
      <c r="B4" s="179"/>
      <c r="C4" s="141"/>
      <c r="D4" s="142"/>
      <c r="E4" s="7"/>
      <c r="F4" s="119"/>
      <c r="G4" s="9"/>
      <c r="H4" s="5"/>
    </row>
    <row r="5" spans="1:14">
      <c r="A5" s="152"/>
      <c r="B5" s="152"/>
      <c r="C5" s="147"/>
      <c r="D5" s="147"/>
      <c r="E5" s="152"/>
      <c r="F5" s="152"/>
      <c r="G5" s="147"/>
      <c r="H5" s="10"/>
    </row>
    <row r="6" spans="1:14" ht="45" customHeight="1">
      <c r="A6" s="5"/>
      <c r="B6" s="138" t="s">
        <v>47</v>
      </c>
      <c r="C6" s="138"/>
      <c r="D6" s="138"/>
      <c r="E6" s="138"/>
      <c r="F6" s="138"/>
      <c r="G6" s="138"/>
      <c r="H6" s="11"/>
      <c r="I6" s="176" t="s">
        <v>46</v>
      </c>
      <c r="J6" s="177" t="s">
        <v>48</v>
      </c>
      <c r="K6" s="177"/>
      <c r="L6" s="177"/>
      <c r="M6" s="177"/>
      <c r="N6" s="177"/>
    </row>
    <row r="7" spans="1:14" s="3" customFormat="1" ht="38.2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1" t="s">
        <v>11</v>
      </c>
      <c r="I7" s="176"/>
      <c r="J7" s="12" t="s">
        <v>6</v>
      </c>
      <c r="K7" s="12" t="s">
        <v>51</v>
      </c>
      <c r="L7" s="12" t="s">
        <v>52</v>
      </c>
      <c r="M7" s="12" t="s">
        <v>50</v>
      </c>
      <c r="N7" s="12" t="s">
        <v>49</v>
      </c>
    </row>
    <row r="8" spans="1:14" s="3" customFormat="1">
      <c r="A8" s="12"/>
      <c r="B8" s="12"/>
      <c r="C8" s="12"/>
      <c r="D8" s="12"/>
      <c r="E8" s="12"/>
      <c r="F8" s="12"/>
      <c r="G8" s="12"/>
      <c r="H8" s="111"/>
      <c r="I8" s="120"/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</row>
    <row r="9" spans="1:14">
      <c r="A9" s="13"/>
      <c r="B9" s="14"/>
      <c r="C9" s="122"/>
      <c r="D9" s="15"/>
      <c r="E9" s="14"/>
      <c r="F9" s="13"/>
      <c r="G9" s="16">
        <f>C9*D9</f>
        <v>0</v>
      </c>
      <c r="H9" s="16">
        <v>14000</v>
      </c>
      <c r="I9" s="114">
        <v>0</v>
      </c>
      <c r="J9" s="116"/>
      <c r="K9" s="114"/>
      <c r="L9" s="114">
        <f>J9*K9</f>
        <v>0</v>
      </c>
      <c r="M9" s="117">
        <v>0</v>
      </c>
      <c r="N9" s="114">
        <f>M9+L9</f>
        <v>0</v>
      </c>
    </row>
    <row r="10" spans="1:14">
      <c r="A10" s="13"/>
      <c r="B10" s="14"/>
      <c r="C10" s="121"/>
      <c r="D10" s="15"/>
      <c r="E10" s="14"/>
      <c r="F10" s="13"/>
      <c r="G10" s="16">
        <f>C10*D10</f>
        <v>0</v>
      </c>
      <c r="H10" s="16">
        <v>13500</v>
      </c>
      <c r="I10" s="114">
        <v>0</v>
      </c>
      <c r="J10" s="116"/>
      <c r="K10" s="114"/>
      <c r="L10" s="114">
        <f t="shared" ref="L10:L20" si="0">J10*K10</f>
        <v>0</v>
      </c>
      <c r="M10" s="117">
        <v>0</v>
      </c>
      <c r="N10" s="114">
        <f t="shared" ref="N10:N20" si="1">M10+L10</f>
        <v>0</v>
      </c>
    </row>
    <row r="11" spans="1:14">
      <c r="A11" s="17"/>
      <c r="B11" s="14"/>
      <c r="C11" s="121"/>
      <c r="D11" s="15"/>
      <c r="E11" s="14"/>
      <c r="F11" s="13"/>
      <c r="G11" s="16">
        <f t="shared" ref="G11:G20" si="2">C11*D11</f>
        <v>0</v>
      </c>
      <c r="H11" s="16">
        <v>10990.5</v>
      </c>
      <c r="I11" s="114">
        <v>0</v>
      </c>
      <c r="J11" s="116"/>
      <c r="K11" s="125"/>
      <c r="L11" s="114">
        <f t="shared" si="0"/>
        <v>0</v>
      </c>
      <c r="M11" s="117">
        <v>0</v>
      </c>
      <c r="N11" s="114">
        <f t="shared" si="1"/>
        <v>0</v>
      </c>
    </row>
    <row r="12" spans="1:14">
      <c r="A12" s="17"/>
      <c r="B12" s="14"/>
      <c r="C12" s="121"/>
      <c r="D12" s="15"/>
      <c r="E12" s="14"/>
      <c r="F12" s="13"/>
      <c r="G12" s="16">
        <f t="shared" si="2"/>
        <v>0</v>
      </c>
      <c r="H12" s="16">
        <v>10990.5</v>
      </c>
      <c r="I12" s="114">
        <v>0</v>
      </c>
      <c r="J12" s="116"/>
      <c r="K12" s="125"/>
      <c r="L12" s="114">
        <f t="shared" si="0"/>
        <v>0</v>
      </c>
      <c r="M12" s="117">
        <v>0</v>
      </c>
      <c r="N12" s="114">
        <f t="shared" si="1"/>
        <v>0</v>
      </c>
    </row>
    <row r="13" spans="1:14">
      <c r="A13" s="17"/>
      <c r="B13" s="14"/>
      <c r="C13" s="121"/>
      <c r="D13" s="15"/>
      <c r="E13" s="14"/>
      <c r="F13" s="13"/>
      <c r="G13" s="16">
        <f t="shared" si="2"/>
        <v>0</v>
      </c>
      <c r="H13" s="16">
        <v>3860</v>
      </c>
      <c r="I13" s="114">
        <v>0</v>
      </c>
      <c r="J13" s="116"/>
      <c r="K13" s="125"/>
      <c r="L13" s="114">
        <f t="shared" si="0"/>
        <v>0</v>
      </c>
      <c r="M13" s="117">
        <v>0</v>
      </c>
      <c r="N13" s="114">
        <f t="shared" si="1"/>
        <v>0</v>
      </c>
    </row>
    <row r="14" spans="1:14">
      <c r="A14" s="17"/>
      <c r="B14" s="14"/>
      <c r="C14" s="121"/>
      <c r="D14" s="15"/>
      <c r="E14" s="14"/>
      <c r="F14" s="13"/>
      <c r="G14" s="16">
        <f t="shared" si="2"/>
        <v>0</v>
      </c>
      <c r="H14" s="16">
        <v>3875</v>
      </c>
      <c r="I14" s="114">
        <v>0</v>
      </c>
      <c r="J14" s="116"/>
      <c r="K14" s="125"/>
      <c r="L14" s="114">
        <f t="shared" si="0"/>
        <v>0</v>
      </c>
      <c r="M14" s="117">
        <v>0</v>
      </c>
      <c r="N14" s="114">
        <f t="shared" si="1"/>
        <v>0</v>
      </c>
    </row>
    <row r="15" spans="1:14">
      <c r="A15" s="17"/>
      <c r="B15" s="14"/>
      <c r="C15" s="121"/>
      <c r="D15" s="15"/>
      <c r="E15" s="14"/>
      <c r="F15" s="13"/>
      <c r="G15" s="16">
        <f t="shared" si="2"/>
        <v>0</v>
      </c>
      <c r="H15" s="16">
        <v>7661.5</v>
      </c>
      <c r="I15" s="114">
        <v>0</v>
      </c>
      <c r="J15" s="116"/>
      <c r="K15" s="125"/>
      <c r="L15" s="114">
        <f t="shared" si="0"/>
        <v>0</v>
      </c>
      <c r="M15" s="117">
        <v>0</v>
      </c>
      <c r="N15" s="114">
        <f t="shared" si="1"/>
        <v>0</v>
      </c>
    </row>
    <row r="16" spans="1:14">
      <c r="A16" s="17"/>
      <c r="B16" s="14"/>
      <c r="C16" s="121"/>
      <c r="D16" s="15"/>
      <c r="E16" s="14"/>
      <c r="F16" s="13"/>
      <c r="G16" s="16">
        <f t="shared" si="2"/>
        <v>0</v>
      </c>
      <c r="H16" s="16">
        <v>6820</v>
      </c>
      <c r="I16" s="114">
        <v>0</v>
      </c>
      <c r="J16" s="116"/>
      <c r="K16" s="125"/>
      <c r="L16" s="114">
        <f t="shared" si="0"/>
        <v>0</v>
      </c>
      <c r="M16" s="117">
        <v>0</v>
      </c>
      <c r="N16" s="114">
        <f t="shared" si="1"/>
        <v>0</v>
      </c>
    </row>
    <row r="17" spans="1:14" s="3" customFormat="1" ht="38.25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46</v>
      </c>
      <c r="J17" s="12" t="s">
        <v>6</v>
      </c>
      <c r="K17" s="12" t="s">
        <v>51</v>
      </c>
      <c r="L17" s="12" t="s">
        <v>52</v>
      </c>
      <c r="M17" s="12" t="s">
        <v>50</v>
      </c>
      <c r="N17" s="12" t="s">
        <v>49</v>
      </c>
    </row>
    <row r="18" spans="1:14">
      <c r="A18" s="17"/>
      <c r="B18" s="17"/>
      <c r="C18" s="121"/>
      <c r="D18" s="13"/>
      <c r="E18" s="13"/>
      <c r="F18" s="13"/>
      <c r="G18" s="16">
        <f t="shared" si="2"/>
        <v>0</v>
      </c>
      <c r="H18" s="16">
        <v>0</v>
      </c>
      <c r="I18" s="114">
        <v>0</v>
      </c>
      <c r="J18" s="116"/>
      <c r="K18" s="125"/>
      <c r="L18" s="114">
        <f t="shared" si="0"/>
        <v>0</v>
      </c>
      <c r="M18" s="117">
        <v>0</v>
      </c>
      <c r="N18" s="114">
        <f t="shared" si="1"/>
        <v>0</v>
      </c>
    </row>
    <row r="19" spans="1:14">
      <c r="A19" s="17"/>
      <c r="B19" s="17"/>
      <c r="C19" s="121"/>
      <c r="D19" s="13"/>
      <c r="E19" s="13"/>
      <c r="F19" s="13"/>
      <c r="G19" s="16">
        <f t="shared" si="2"/>
        <v>0</v>
      </c>
      <c r="H19" s="16">
        <v>0</v>
      </c>
      <c r="I19" s="114">
        <v>0</v>
      </c>
      <c r="J19" s="116"/>
      <c r="K19" s="125"/>
      <c r="L19" s="114">
        <f t="shared" si="0"/>
        <v>0</v>
      </c>
      <c r="M19" s="117">
        <v>0</v>
      </c>
      <c r="N19" s="114">
        <f t="shared" si="1"/>
        <v>0</v>
      </c>
    </row>
    <row r="20" spans="1:14">
      <c r="A20" s="17"/>
      <c r="B20" s="17"/>
      <c r="C20" s="121"/>
      <c r="D20" s="17"/>
      <c r="E20" s="17"/>
      <c r="F20" s="17"/>
      <c r="G20" s="16">
        <f t="shared" si="2"/>
        <v>0</v>
      </c>
      <c r="H20" s="16">
        <v>0</v>
      </c>
      <c r="I20" s="114">
        <v>0</v>
      </c>
      <c r="J20" s="116"/>
      <c r="K20" s="125"/>
      <c r="L20" s="114">
        <f t="shared" si="0"/>
        <v>0</v>
      </c>
      <c r="M20" s="117">
        <v>0</v>
      </c>
      <c r="N20" s="114">
        <f t="shared" si="1"/>
        <v>0</v>
      </c>
    </row>
    <row r="21" spans="1:14">
      <c r="A21" s="135" t="s">
        <v>13</v>
      </c>
      <c r="B21" s="135"/>
      <c r="C21" s="135"/>
      <c r="D21" s="135"/>
      <c r="E21" s="135"/>
      <c r="F21" s="135"/>
      <c r="G21" s="22">
        <f>SUM(G9:G16,G18:G20)</f>
        <v>0</v>
      </c>
      <c r="H21" s="22">
        <f t="shared" ref="H21:I21" si="3">SUM(H9:H16,H18:H20)</f>
        <v>71697.5</v>
      </c>
      <c r="I21" s="22">
        <f t="shared" si="3"/>
        <v>0</v>
      </c>
      <c r="J21" s="12"/>
      <c r="K21" s="12"/>
      <c r="L21" s="22">
        <f>SUM(L9:L16,L18:L20)</f>
        <v>0</v>
      </c>
      <c r="M21" s="22">
        <f>SUM(M9:M16,M18:M20)</f>
        <v>0</v>
      </c>
      <c r="N21" s="22">
        <f>SUM(N9:N16,N18:N20)</f>
        <v>0</v>
      </c>
    </row>
    <row r="22" spans="1:14">
      <c r="A22" s="147"/>
      <c r="B22" s="147"/>
      <c r="C22" s="147"/>
      <c r="D22" s="147"/>
      <c r="E22" s="147"/>
      <c r="F22" s="147"/>
      <c r="G22" s="147"/>
      <c r="H22" s="10"/>
    </row>
    <row r="23" spans="1:14" ht="15.75">
      <c r="A23" s="5"/>
      <c r="B23" s="139"/>
      <c r="C23" s="139"/>
      <c r="D23" s="139"/>
      <c r="E23" s="139"/>
      <c r="F23" s="139"/>
      <c r="G23" s="139"/>
      <c r="H23" s="11"/>
    </row>
    <row r="24" spans="1:14" s="3" customFormat="1" ht="38.25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2" t="s">
        <v>46</v>
      </c>
      <c r="J24" s="12" t="s">
        <v>6</v>
      </c>
      <c r="K24" s="12" t="s">
        <v>51</v>
      </c>
      <c r="L24" s="12" t="s">
        <v>52</v>
      </c>
      <c r="M24" s="12" t="s">
        <v>50</v>
      </c>
      <c r="N24" s="12" t="s">
        <v>49</v>
      </c>
    </row>
    <row r="25" spans="1:14" ht="56.25" customHeight="1">
      <c r="A25" s="17"/>
      <c r="B25" s="18"/>
      <c r="C25" s="121"/>
      <c r="D25" s="15"/>
      <c r="E25" s="14"/>
      <c r="F25" s="17"/>
      <c r="G25" s="16">
        <f t="shared" ref="G25:G27" si="4">C25*D25</f>
        <v>0</v>
      </c>
      <c r="H25" s="16">
        <v>150</v>
      </c>
      <c r="I25" s="114">
        <v>0</v>
      </c>
      <c r="J25" s="116"/>
      <c r="K25" s="125"/>
      <c r="L25" s="114">
        <f t="shared" ref="L25:L27" si="5">J25*K25</f>
        <v>0</v>
      </c>
      <c r="M25" s="117">
        <v>0</v>
      </c>
      <c r="N25" s="114">
        <f t="shared" ref="N25:N27" si="6">M25+L25</f>
        <v>0</v>
      </c>
    </row>
    <row r="26" spans="1:14">
      <c r="A26" s="17"/>
      <c r="B26" s="13"/>
      <c r="C26" s="121"/>
      <c r="D26" s="13"/>
      <c r="E26" s="13"/>
      <c r="F26" s="13"/>
      <c r="G26" s="16">
        <f t="shared" si="4"/>
        <v>0</v>
      </c>
      <c r="H26" s="16">
        <v>0</v>
      </c>
      <c r="I26" s="114">
        <v>0</v>
      </c>
      <c r="J26" s="116"/>
      <c r="K26" s="125"/>
      <c r="L26" s="114">
        <f t="shared" si="5"/>
        <v>0</v>
      </c>
      <c r="M26" s="117">
        <v>0</v>
      </c>
      <c r="N26" s="114">
        <f t="shared" si="6"/>
        <v>0</v>
      </c>
    </row>
    <row r="27" spans="1:14">
      <c r="A27" s="17"/>
      <c r="B27" s="17"/>
      <c r="C27" s="121"/>
      <c r="D27" s="17"/>
      <c r="E27" s="17"/>
      <c r="F27" s="17"/>
      <c r="G27" s="16">
        <f t="shared" si="4"/>
        <v>0</v>
      </c>
      <c r="H27" s="16">
        <v>0</v>
      </c>
      <c r="I27" s="114">
        <v>0</v>
      </c>
      <c r="J27" s="116"/>
      <c r="K27" s="125"/>
      <c r="L27" s="114">
        <f t="shared" si="5"/>
        <v>0</v>
      </c>
      <c r="M27" s="117">
        <v>0</v>
      </c>
      <c r="N27" s="114">
        <f t="shared" si="6"/>
        <v>0</v>
      </c>
    </row>
    <row r="28" spans="1:14">
      <c r="A28" s="135" t="s">
        <v>15</v>
      </c>
      <c r="B28" s="135"/>
      <c r="C28" s="135"/>
      <c r="D28" s="135"/>
      <c r="E28" s="135"/>
      <c r="F28" s="135"/>
      <c r="G28" s="22">
        <f>SUM(G25:G27)</f>
        <v>0</v>
      </c>
      <c r="H28" s="22">
        <f t="shared" ref="H28:I28" si="7">SUM(H25:H27)</f>
        <v>150</v>
      </c>
      <c r="I28" s="22">
        <f t="shared" si="7"/>
        <v>0</v>
      </c>
      <c r="J28" s="12"/>
      <c r="K28" s="12"/>
      <c r="L28" s="126">
        <f>SUM(L25:L27)</f>
        <v>0</v>
      </c>
      <c r="M28" s="126">
        <f t="shared" ref="M28:N28" si="8">SUM(M25:M27)</f>
        <v>0</v>
      </c>
      <c r="N28" s="126">
        <f t="shared" si="8"/>
        <v>0</v>
      </c>
    </row>
    <row r="29" spans="1:14">
      <c r="A29" s="147"/>
      <c r="B29" s="147"/>
      <c r="C29" s="147"/>
      <c r="D29" s="147"/>
      <c r="E29" s="147"/>
      <c r="F29" s="147"/>
      <c r="G29" s="147"/>
      <c r="H29" s="10"/>
      <c r="I29" s="21"/>
    </row>
    <row r="30" spans="1:14" ht="15.75">
      <c r="A30" s="5"/>
      <c r="B30" s="139"/>
      <c r="C30" s="139"/>
      <c r="D30" s="139"/>
      <c r="E30" s="139"/>
      <c r="F30" s="139"/>
      <c r="G30" s="139"/>
      <c r="H30" s="11"/>
    </row>
    <row r="31" spans="1:14" s="3" customFormat="1" ht="38.25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46</v>
      </c>
      <c r="J31" s="12" t="s">
        <v>6</v>
      </c>
      <c r="K31" s="12" t="s">
        <v>51</v>
      </c>
      <c r="L31" s="12" t="s">
        <v>52</v>
      </c>
      <c r="M31" s="12" t="s">
        <v>50</v>
      </c>
      <c r="N31" s="12" t="s">
        <v>49</v>
      </c>
    </row>
    <row r="32" spans="1:14" ht="25.5" customHeight="1">
      <c r="A32" s="17"/>
      <c r="B32" s="23"/>
      <c r="C32" s="121"/>
      <c r="D32" s="15"/>
      <c r="E32" s="14"/>
      <c r="F32" s="13"/>
      <c r="G32" s="24">
        <f>D32*C32</f>
        <v>0</v>
      </c>
      <c r="H32" s="24">
        <f>G32</f>
        <v>0</v>
      </c>
      <c r="I32" s="114">
        <v>0</v>
      </c>
      <c r="J32" s="116"/>
      <c r="K32" s="125"/>
      <c r="L32" s="114">
        <f t="shared" ref="L32:L58" si="9">J32*K32</f>
        <v>0</v>
      </c>
      <c r="M32" s="117">
        <v>0</v>
      </c>
      <c r="N32" s="114">
        <f t="shared" ref="N32:N58" si="10">M32+L32</f>
        <v>0</v>
      </c>
    </row>
    <row r="33" spans="1:14">
      <c r="A33" s="17"/>
      <c r="B33" s="23"/>
      <c r="C33" s="121"/>
      <c r="D33" s="15"/>
      <c r="E33" s="14"/>
      <c r="F33" s="13"/>
      <c r="G33" s="24">
        <f t="shared" ref="G33:G58" si="11">D33*C33</f>
        <v>0</v>
      </c>
      <c r="H33" s="24">
        <f t="shared" ref="H33:H58" si="12">G33</f>
        <v>0</v>
      </c>
      <c r="I33" s="114">
        <v>0</v>
      </c>
      <c r="J33" s="116"/>
      <c r="K33" s="125"/>
      <c r="L33" s="114">
        <f t="shared" si="9"/>
        <v>0</v>
      </c>
      <c r="M33" s="117">
        <v>0</v>
      </c>
      <c r="N33" s="114">
        <f t="shared" si="10"/>
        <v>0</v>
      </c>
    </row>
    <row r="34" spans="1:14">
      <c r="A34" s="17"/>
      <c r="B34" s="14"/>
      <c r="C34" s="121"/>
      <c r="D34" s="15"/>
      <c r="E34" s="14"/>
      <c r="F34" s="13"/>
      <c r="G34" s="25">
        <f t="shared" si="11"/>
        <v>0</v>
      </c>
      <c r="H34" s="25">
        <f t="shared" si="12"/>
        <v>0</v>
      </c>
      <c r="I34" s="114">
        <v>0</v>
      </c>
      <c r="J34" s="116"/>
      <c r="K34" s="125"/>
      <c r="L34" s="114">
        <f t="shared" si="9"/>
        <v>0</v>
      </c>
      <c r="M34" s="117">
        <v>0</v>
      </c>
      <c r="N34" s="114">
        <f t="shared" si="10"/>
        <v>0</v>
      </c>
    </row>
    <row r="35" spans="1:14">
      <c r="A35" s="17"/>
      <c r="B35" s="23"/>
      <c r="C35" s="121"/>
      <c r="D35" s="15"/>
      <c r="E35" s="14"/>
      <c r="F35" s="17"/>
      <c r="G35" s="24">
        <f t="shared" si="11"/>
        <v>0</v>
      </c>
      <c r="H35" s="24">
        <f t="shared" si="12"/>
        <v>0</v>
      </c>
      <c r="I35" s="114">
        <v>0</v>
      </c>
      <c r="J35" s="116"/>
      <c r="K35" s="125"/>
      <c r="L35" s="114">
        <f t="shared" si="9"/>
        <v>0</v>
      </c>
      <c r="M35" s="117">
        <v>0</v>
      </c>
      <c r="N35" s="114">
        <f t="shared" si="10"/>
        <v>0</v>
      </c>
    </row>
    <row r="36" spans="1:14">
      <c r="A36" s="17"/>
      <c r="B36" s="23"/>
      <c r="C36" s="121"/>
      <c r="D36" s="26"/>
      <c r="E36" s="14"/>
      <c r="F36" s="17"/>
      <c r="G36" s="24">
        <f t="shared" si="11"/>
        <v>0</v>
      </c>
      <c r="H36" s="24">
        <f t="shared" si="12"/>
        <v>0</v>
      </c>
      <c r="I36" s="114">
        <v>0</v>
      </c>
      <c r="J36" s="116"/>
      <c r="K36" s="125"/>
      <c r="L36" s="114">
        <f t="shared" si="9"/>
        <v>0</v>
      </c>
      <c r="M36" s="117">
        <v>0</v>
      </c>
      <c r="N36" s="114">
        <f t="shared" si="10"/>
        <v>0</v>
      </c>
    </row>
    <row r="37" spans="1:14">
      <c r="A37" s="17"/>
      <c r="B37" s="14"/>
      <c r="C37" s="121"/>
      <c r="D37" s="15"/>
      <c r="E37" s="14"/>
      <c r="F37" s="13"/>
      <c r="G37" s="27">
        <f>D37*C37</f>
        <v>0</v>
      </c>
      <c r="H37" s="27">
        <f t="shared" si="12"/>
        <v>0</v>
      </c>
      <c r="I37" s="114">
        <v>0</v>
      </c>
      <c r="J37" s="116"/>
      <c r="K37" s="125"/>
      <c r="L37" s="114">
        <f t="shared" si="9"/>
        <v>0</v>
      </c>
      <c r="M37" s="117">
        <v>0</v>
      </c>
      <c r="N37" s="114">
        <f t="shared" si="10"/>
        <v>0</v>
      </c>
    </row>
    <row r="38" spans="1:14">
      <c r="A38" s="13"/>
      <c r="B38" s="14"/>
      <c r="C38" s="121"/>
      <c r="D38" s="15"/>
      <c r="E38" s="14"/>
      <c r="F38" s="13"/>
      <c r="G38" s="27">
        <f>D38*C38</f>
        <v>0</v>
      </c>
      <c r="H38" s="27">
        <f t="shared" si="12"/>
        <v>0</v>
      </c>
      <c r="I38" s="114">
        <v>0</v>
      </c>
      <c r="J38" s="116"/>
      <c r="K38" s="125"/>
      <c r="L38" s="114">
        <f t="shared" si="9"/>
        <v>0</v>
      </c>
      <c r="M38" s="117">
        <v>0</v>
      </c>
      <c r="N38" s="114">
        <f t="shared" si="10"/>
        <v>0</v>
      </c>
    </row>
    <row r="39" spans="1:14">
      <c r="A39" s="17"/>
      <c r="B39" s="23"/>
      <c r="C39" s="121"/>
      <c r="D39" s="15"/>
      <c r="E39" s="14"/>
      <c r="F39" s="13"/>
      <c r="G39" s="24">
        <f t="shared" si="11"/>
        <v>0</v>
      </c>
      <c r="H39" s="24">
        <f t="shared" si="12"/>
        <v>0</v>
      </c>
      <c r="I39" s="114">
        <v>0</v>
      </c>
      <c r="J39" s="116"/>
      <c r="K39" s="125"/>
      <c r="L39" s="114">
        <f t="shared" si="9"/>
        <v>0</v>
      </c>
      <c r="M39" s="117">
        <v>0</v>
      </c>
      <c r="N39" s="114">
        <f t="shared" si="10"/>
        <v>0</v>
      </c>
    </row>
    <row r="40" spans="1:14">
      <c r="A40" s="17"/>
      <c r="B40" s="23"/>
      <c r="C40" s="121"/>
      <c r="D40" s="15"/>
      <c r="E40" s="14"/>
      <c r="F40" s="17"/>
      <c r="G40" s="24">
        <f t="shared" si="11"/>
        <v>0</v>
      </c>
      <c r="H40" s="24">
        <f t="shared" si="12"/>
        <v>0</v>
      </c>
      <c r="I40" s="114">
        <v>0</v>
      </c>
      <c r="J40" s="116"/>
      <c r="K40" s="125"/>
      <c r="L40" s="114">
        <f t="shared" si="9"/>
        <v>0</v>
      </c>
      <c r="M40" s="117">
        <v>0</v>
      </c>
      <c r="N40" s="114">
        <f t="shared" si="10"/>
        <v>0</v>
      </c>
    </row>
    <row r="41" spans="1:14">
      <c r="A41" s="17"/>
      <c r="B41" s="23"/>
      <c r="C41" s="121"/>
      <c r="D41" s="15"/>
      <c r="E41" s="14"/>
      <c r="F41" s="17"/>
      <c r="G41" s="24">
        <f t="shared" si="11"/>
        <v>0</v>
      </c>
      <c r="H41" s="24">
        <f t="shared" si="12"/>
        <v>0</v>
      </c>
      <c r="I41" s="114">
        <v>0</v>
      </c>
      <c r="J41" s="116"/>
      <c r="K41" s="125"/>
      <c r="L41" s="114">
        <f t="shared" si="9"/>
        <v>0</v>
      </c>
      <c r="M41" s="117">
        <v>0</v>
      </c>
      <c r="N41" s="114">
        <f t="shared" si="10"/>
        <v>0</v>
      </c>
    </row>
    <row r="42" spans="1:14">
      <c r="A42" s="17"/>
      <c r="B42" s="23"/>
      <c r="C42" s="121"/>
      <c r="D42" s="15"/>
      <c r="E42" s="14"/>
      <c r="F42" s="17"/>
      <c r="G42" s="24">
        <f>D42*C42</f>
        <v>0</v>
      </c>
      <c r="H42" s="24">
        <f t="shared" si="12"/>
        <v>0</v>
      </c>
      <c r="I42" s="114">
        <v>0</v>
      </c>
      <c r="J42" s="116"/>
      <c r="K42" s="125"/>
      <c r="L42" s="114">
        <f t="shared" si="9"/>
        <v>0</v>
      </c>
      <c r="M42" s="117">
        <v>0</v>
      </c>
      <c r="N42" s="114">
        <f t="shared" si="10"/>
        <v>0</v>
      </c>
    </row>
    <row r="43" spans="1:14">
      <c r="A43" s="17"/>
      <c r="B43" s="14"/>
      <c r="C43" s="121"/>
      <c r="D43" s="15"/>
      <c r="E43" s="14"/>
      <c r="F43" s="17"/>
      <c r="G43" s="24">
        <f t="shared" si="11"/>
        <v>0</v>
      </c>
      <c r="H43" s="24">
        <f t="shared" si="12"/>
        <v>0</v>
      </c>
      <c r="I43" s="114">
        <v>0</v>
      </c>
      <c r="J43" s="116"/>
      <c r="K43" s="125"/>
      <c r="L43" s="114">
        <f t="shared" si="9"/>
        <v>0</v>
      </c>
      <c r="M43" s="117">
        <v>0</v>
      </c>
      <c r="N43" s="114">
        <f t="shared" si="10"/>
        <v>0</v>
      </c>
    </row>
    <row r="44" spans="1:14">
      <c r="A44" s="13"/>
      <c r="B44" s="14"/>
      <c r="C44" s="121"/>
      <c r="D44" s="15"/>
      <c r="E44" s="14"/>
      <c r="F44" s="13"/>
      <c r="G44" s="27">
        <f t="shared" si="11"/>
        <v>0</v>
      </c>
      <c r="H44" s="27">
        <f t="shared" si="12"/>
        <v>0</v>
      </c>
      <c r="I44" s="114">
        <v>0</v>
      </c>
      <c r="J44" s="116"/>
      <c r="K44" s="125"/>
      <c r="L44" s="114">
        <f t="shared" si="9"/>
        <v>0</v>
      </c>
      <c r="M44" s="117">
        <v>0</v>
      </c>
      <c r="N44" s="114">
        <f t="shared" si="10"/>
        <v>0</v>
      </c>
    </row>
    <row r="45" spans="1:14">
      <c r="A45" s="13"/>
      <c r="B45" s="14"/>
      <c r="C45" s="121"/>
      <c r="D45" s="15"/>
      <c r="E45" s="14"/>
      <c r="F45" s="13"/>
      <c r="G45" s="27">
        <f t="shared" si="11"/>
        <v>0</v>
      </c>
      <c r="H45" s="27">
        <f t="shared" si="12"/>
        <v>0</v>
      </c>
      <c r="I45" s="114">
        <v>0</v>
      </c>
      <c r="J45" s="116"/>
      <c r="K45" s="125"/>
      <c r="L45" s="114">
        <f t="shared" si="9"/>
        <v>0</v>
      </c>
      <c r="M45" s="117">
        <v>0</v>
      </c>
      <c r="N45" s="114">
        <f t="shared" si="10"/>
        <v>0</v>
      </c>
    </row>
    <row r="46" spans="1:14">
      <c r="A46" s="13"/>
      <c r="B46" s="14"/>
      <c r="C46" s="121"/>
      <c r="D46" s="15"/>
      <c r="E46" s="14"/>
      <c r="F46" s="13"/>
      <c r="G46" s="27">
        <f t="shared" si="11"/>
        <v>0</v>
      </c>
      <c r="H46" s="27">
        <f t="shared" si="12"/>
        <v>0</v>
      </c>
      <c r="I46" s="114">
        <v>0</v>
      </c>
      <c r="J46" s="116"/>
      <c r="K46" s="125"/>
      <c r="L46" s="114">
        <f t="shared" si="9"/>
        <v>0</v>
      </c>
      <c r="M46" s="117">
        <v>0</v>
      </c>
      <c r="N46" s="114">
        <f t="shared" si="10"/>
        <v>0</v>
      </c>
    </row>
    <row r="47" spans="1:14">
      <c r="A47" s="17"/>
      <c r="B47" s="18"/>
      <c r="C47" s="121"/>
      <c r="D47" s="15"/>
      <c r="E47" s="18"/>
      <c r="F47" s="17"/>
      <c r="G47" s="24">
        <f t="shared" si="11"/>
        <v>0</v>
      </c>
      <c r="H47" s="24">
        <f t="shared" si="12"/>
        <v>0</v>
      </c>
      <c r="I47" s="114">
        <v>0</v>
      </c>
      <c r="J47" s="116"/>
      <c r="K47" s="125"/>
      <c r="L47" s="114">
        <f t="shared" si="9"/>
        <v>0</v>
      </c>
      <c r="M47" s="117">
        <v>0</v>
      </c>
      <c r="N47" s="114">
        <f t="shared" si="10"/>
        <v>0</v>
      </c>
    </row>
    <row r="48" spans="1:14">
      <c r="A48" s="17"/>
      <c r="B48" s="18"/>
      <c r="C48" s="121"/>
      <c r="D48" s="15"/>
      <c r="E48" s="18"/>
      <c r="F48" s="17"/>
      <c r="G48" s="24">
        <f t="shared" si="11"/>
        <v>0</v>
      </c>
      <c r="H48" s="24">
        <f t="shared" si="12"/>
        <v>0</v>
      </c>
      <c r="I48" s="114">
        <v>0</v>
      </c>
      <c r="J48" s="116"/>
      <c r="K48" s="125"/>
      <c r="L48" s="114">
        <f t="shared" si="9"/>
        <v>0</v>
      </c>
      <c r="M48" s="117">
        <v>0</v>
      </c>
      <c r="N48" s="114">
        <f t="shared" si="10"/>
        <v>0</v>
      </c>
    </row>
    <row r="49" spans="1:14">
      <c r="A49" s="17"/>
      <c r="B49" s="23"/>
      <c r="C49" s="121"/>
      <c r="D49" s="15"/>
      <c r="E49" s="18"/>
      <c r="F49" s="17"/>
      <c r="G49" s="24">
        <f t="shared" si="11"/>
        <v>0</v>
      </c>
      <c r="H49" s="24">
        <f t="shared" si="12"/>
        <v>0</v>
      </c>
      <c r="I49" s="114">
        <v>0</v>
      </c>
      <c r="J49" s="116"/>
      <c r="K49" s="125"/>
      <c r="L49" s="114">
        <f t="shared" si="9"/>
        <v>0</v>
      </c>
      <c r="M49" s="117">
        <v>0</v>
      </c>
      <c r="N49" s="114">
        <f t="shared" si="10"/>
        <v>0</v>
      </c>
    </row>
    <row r="50" spans="1:14">
      <c r="A50" s="17"/>
      <c r="B50" s="23"/>
      <c r="C50" s="121"/>
      <c r="D50" s="15"/>
      <c r="E50" s="18"/>
      <c r="F50" s="17"/>
      <c r="G50" s="24">
        <f t="shared" si="11"/>
        <v>0</v>
      </c>
      <c r="H50" s="24">
        <f t="shared" si="12"/>
        <v>0</v>
      </c>
      <c r="I50" s="114">
        <v>0</v>
      </c>
      <c r="J50" s="116"/>
      <c r="K50" s="125"/>
      <c r="L50" s="114">
        <f t="shared" si="9"/>
        <v>0</v>
      </c>
      <c r="M50" s="117">
        <v>0</v>
      </c>
      <c r="N50" s="114">
        <f t="shared" si="10"/>
        <v>0</v>
      </c>
    </row>
    <row r="51" spans="1:14">
      <c r="A51" s="17"/>
      <c r="B51" s="23"/>
      <c r="C51" s="121"/>
      <c r="D51" s="15"/>
      <c r="E51" s="18"/>
      <c r="F51" s="17"/>
      <c r="G51" s="24">
        <f t="shared" si="11"/>
        <v>0</v>
      </c>
      <c r="H51" s="24">
        <f t="shared" si="12"/>
        <v>0</v>
      </c>
      <c r="I51" s="114">
        <v>0</v>
      </c>
      <c r="J51" s="116"/>
      <c r="K51" s="125"/>
      <c r="L51" s="114">
        <f t="shared" si="9"/>
        <v>0</v>
      </c>
      <c r="M51" s="117">
        <v>0</v>
      </c>
      <c r="N51" s="114">
        <f t="shared" si="10"/>
        <v>0</v>
      </c>
    </row>
    <row r="52" spans="1:14">
      <c r="A52" s="17"/>
      <c r="B52" s="18"/>
      <c r="C52" s="121"/>
      <c r="D52" s="15"/>
      <c r="E52" s="18"/>
      <c r="F52" s="17"/>
      <c r="G52" s="24">
        <f t="shared" si="11"/>
        <v>0</v>
      </c>
      <c r="H52" s="24">
        <f t="shared" si="12"/>
        <v>0</v>
      </c>
      <c r="I52" s="114">
        <v>0</v>
      </c>
      <c r="J52" s="116"/>
      <c r="K52" s="125"/>
      <c r="L52" s="114">
        <f t="shared" si="9"/>
        <v>0</v>
      </c>
      <c r="M52" s="117">
        <v>0</v>
      </c>
      <c r="N52" s="114">
        <f t="shared" si="10"/>
        <v>0</v>
      </c>
    </row>
    <row r="53" spans="1:14">
      <c r="A53" s="13"/>
      <c r="B53" s="14"/>
      <c r="C53" s="121"/>
      <c r="D53" s="15"/>
      <c r="E53" s="14"/>
      <c r="F53" s="13"/>
      <c r="G53" s="27">
        <f t="shared" si="11"/>
        <v>0</v>
      </c>
      <c r="H53" s="27">
        <f t="shared" si="12"/>
        <v>0</v>
      </c>
      <c r="I53" s="114">
        <v>0</v>
      </c>
      <c r="J53" s="116"/>
      <c r="K53" s="125"/>
      <c r="L53" s="114">
        <f t="shared" si="9"/>
        <v>0</v>
      </c>
      <c r="M53" s="117">
        <v>0</v>
      </c>
      <c r="N53" s="114">
        <f t="shared" si="10"/>
        <v>0</v>
      </c>
    </row>
    <row r="54" spans="1:14">
      <c r="A54" s="13"/>
      <c r="B54" s="14"/>
      <c r="C54" s="121"/>
      <c r="D54" s="15"/>
      <c r="E54" s="14"/>
      <c r="F54" s="13"/>
      <c r="G54" s="27">
        <f t="shared" si="11"/>
        <v>0</v>
      </c>
      <c r="H54" s="27">
        <f t="shared" si="12"/>
        <v>0</v>
      </c>
      <c r="I54" s="114">
        <v>0</v>
      </c>
      <c r="J54" s="116"/>
      <c r="K54" s="125"/>
      <c r="L54" s="114">
        <f t="shared" si="9"/>
        <v>0</v>
      </c>
      <c r="M54" s="117">
        <v>0</v>
      </c>
      <c r="N54" s="114">
        <f t="shared" si="10"/>
        <v>0</v>
      </c>
    </row>
    <row r="55" spans="1:14">
      <c r="A55" s="17"/>
      <c r="B55" s="18"/>
      <c r="C55" s="121"/>
      <c r="D55" s="15"/>
      <c r="E55" s="18"/>
      <c r="F55" s="17"/>
      <c r="G55" s="24">
        <f t="shared" si="11"/>
        <v>0</v>
      </c>
      <c r="H55" s="24">
        <f t="shared" si="12"/>
        <v>0</v>
      </c>
      <c r="I55" s="114">
        <v>0</v>
      </c>
      <c r="J55" s="116"/>
      <c r="K55" s="125"/>
      <c r="L55" s="114">
        <f t="shared" si="9"/>
        <v>0</v>
      </c>
      <c r="M55" s="117">
        <v>0</v>
      </c>
      <c r="N55" s="114">
        <f t="shared" si="10"/>
        <v>0</v>
      </c>
    </row>
    <row r="56" spans="1:14">
      <c r="A56" s="17"/>
      <c r="B56" s="18"/>
      <c r="C56" s="121"/>
      <c r="D56" s="15"/>
      <c r="E56" s="18"/>
      <c r="F56" s="17"/>
      <c r="G56" s="24">
        <f t="shared" si="11"/>
        <v>0</v>
      </c>
      <c r="H56" s="24">
        <f t="shared" si="12"/>
        <v>0</v>
      </c>
      <c r="I56" s="114">
        <v>0</v>
      </c>
      <c r="J56" s="116"/>
      <c r="K56" s="125"/>
      <c r="L56" s="114">
        <f t="shared" si="9"/>
        <v>0</v>
      </c>
      <c r="M56" s="117">
        <v>0</v>
      </c>
      <c r="N56" s="114">
        <f t="shared" si="10"/>
        <v>0</v>
      </c>
    </row>
    <row r="57" spans="1:14" ht="39.75" customHeight="1">
      <c r="A57" s="17"/>
      <c r="B57" s="18"/>
      <c r="C57" s="121"/>
      <c r="D57" s="15"/>
      <c r="E57" s="18"/>
      <c r="F57" s="13"/>
      <c r="G57" s="24">
        <f t="shared" si="11"/>
        <v>0</v>
      </c>
      <c r="H57" s="24">
        <f t="shared" si="12"/>
        <v>0</v>
      </c>
      <c r="I57" s="114">
        <v>0</v>
      </c>
      <c r="J57" s="116"/>
      <c r="K57" s="125"/>
      <c r="L57" s="114">
        <f t="shared" si="9"/>
        <v>0</v>
      </c>
      <c r="M57" s="117">
        <v>0</v>
      </c>
      <c r="N57" s="114">
        <f t="shared" si="10"/>
        <v>0</v>
      </c>
    </row>
    <row r="58" spans="1:14">
      <c r="A58" s="17"/>
      <c r="B58" s="18"/>
      <c r="C58" s="121"/>
      <c r="D58" s="15"/>
      <c r="E58" s="18"/>
      <c r="F58" s="17"/>
      <c r="G58" s="24">
        <f t="shared" si="11"/>
        <v>0</v>
      </c>
      <c r="H58" s="24">
        <f t="shared" si="12"/>
        <v>0</v>
      </c>
      <c r="I58" s="114">
        <v>0</v>
      </c>
      <c r="J58" s="116"/>
      <c r="K58" s="125"/>
      <c r="L58" s="114">
        <f t="shared" si="9"/>
        <v>0</v>
      </c>
      <c r="M58" s="117">
        <v>0</v>
      </c>
      <c r="N58" s="114">
        <f t="shared" si="10"/>
        <v>0</v>
      </c>
    </row>
    <row r="59" spans="1:14">
      <c r="A59" s="148" t="s">
        <v>17</v>
      </c>
      <c r="B59" s="149"/>
      <c r="C59" s="149"/>
      <c r="D59" s="149"/>
      <c r="E59" s="149"/>
      <c r="F59" s="150"/>
      <c r="G59" s="22">
        <f>SUM(G32:G58)</f>
        <v>0</v>
      </c>
      <c r="H59" s="22">
        <f t="shared" ref="H59:I59" si="13">SUM(H32:H58)</f>
        <v>0</v>
      </c>
      <c r="I59" s="22">
        <f t="shared" si="13"/>
        <v>0</v>
      </c>
      <c r="J59" s="12"/>
      <c r="K59" s="12"/>
      <c r="L59" s="126">
        <f>SUM(L32:L58)</f>
        <v>0</v>
      </c>
      <c r="M59" s="126">
        <f t="shared" ref="M59:N59" si="14">SUM(M32:M58)</f>
        <v>0</v>
      </c>
      <c r="N59" s="126">
        <f t="shared" si="14"/>
        <v>0</v>
      </c>
    </row>
    <row r="60" spans="1:14">
      <c r="A60" s="10"/>
      <c r="B60" s="10"/>
      <c r="C60" s="10"/>
      <c r="D60" s="10"/>
      <c r="E60" s="10"/>
      <c r="F60" s="10"/>
      <c r="G60" s="10"/>
      <c r="H60" s="11"/>
    </row>
    <row r="61" spans="1:14">
      <c r="A61" s="151"/>
      <c r="B61" s="151"/>
      <c r="C61" s="151"/>
      <c r="D61" s="151"/>
      <c r="E61" s="151"/>
      <c r="F61" s="151"/>
      <c r="G61" s="151"/>
      <c r="H61" s="10"/>
    </row>
    <row r="62" spans="1:14" s="3" customFormat="1" ht="38.25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46</v>
      </c>
      <c r="J62" s="12" t="s">
        <v>6</v>
      </c>
      <c r="K62" s="12" t="s">
        <v>51</v>
      </c>
      <c r="L62" s="12" t="s">
        <v>52</v>
      </c>
      <c r="M62" s="12" t="s">
        <v>50</v>
      </c>
      <c r="N62" s="12" t="s">
        <v>49</v>
      </c>
    </row>
    <row r="63" spans="1:14">
      <c r="A63" s="13"/>
      <c r="B63" s="14"/>
      <c r="C63" s="121"/>
      <c r="D63" s="15"/>
      <c r="E63" s="14"/>
      <c r="F63" s="13"/>
      <c r="G63" s="16">
        <f>D63*C63</f>
        <v>0</v>
      </c>
      <c r="H63" s="16">
        <v>636.1</v>
      </c>
      <c r="I63" s="114">
        <v>0</v>
      </c>
      <c r="J63" s="116"/>
      <c r="K63" s="125"/>
      <c r="L63" s="114">
        <f t="shared" ref="L63:L65" si="15">J63*K63</f>
        <v>0</v>
      </c>
      <c r="M63" s="117">
        <v>0</v>
      </c>
      <c r="N63" s="114">
        <f t="shared" ref="N63:N65" si="16">M63+L63</f>
        <v>0</v>
      </c>
    </row>
    <row r="64" spans="1:14">
      <c r="A64" s="17"/>
      <c r="B64" s="13"/>
      <c r="C64" s="121"/>
      <c r="D64" s="13"/>
      <c r="E64" s="13"/>
      <c r="F64" s="17"/>
      <c r="G64" s="16">
        <f t="shared" ref="G64:G65" si="17">D64*C64</f>
        <v>0</v>
      </c>
      <c r="H64" s="16">
        <v>0</v>
      </c>
      <c r="I64" s="114">
        <v>0</v>
      </c>
      <c r="J64" s="116"/>
      <c r="K64" s="125"/>
      <c r="L64" s="114">
        <f t="shared" si="15"/>
        <v>0</v>
      </c>
      <c r="M64" s="117">
        <v>0</v>
      </c>
      <c r="N64" s="114">
        <f t="shared" si="16"/>
        <v>0</v>
      </c>
    </row>
    <row r="65" spans="1:14">
      <c r="A65" s="17"/>
      <c r="B65" s="17"/>
      <c r="C65" s="121"/>
      <c r="D65" s="17"/>
      <c r="E65" s="17"/>
      <c r="F65" s="17"/>
      <c r="G65" s="16">
        <f t="shared" si="17"/>
        <v>0</v>
      </c>
      <c r="H65" s="16">
        <v>0</v>
      </c>
      <c r="I65" s="114">
        <v>0</v>
      </c>
      <c r="J65" s="116"/>
      <c r="K65" s="125"/>
      <c r="L65" s="114">
        <f t="shared" si="15"/>
        <v>0</v>
      </c>
      <c r="M65" s="117">
        <v>0</v>
      </c>
      <c r="N65" s="114">
        <f t="shared" si="16"/>
        <v>0</v>
      </c>
    </row>
    <row r="66" spans="1:14">
      <c r="A66" s="135" t="s">
        <v>19</v>
      </c>
      <c r="B66" s="135"/>
      <c r="C66" s="135"/>
      <c r="D66" s="135"/>
      <c r="E66" s="135"/>
      <c r="F66" s="135"/>
      <c r="G66" s="22">
        <f>SUM(G63:G65)</f>
        <v>0</v>
      </c>
      <c r="H66" s="22">
        <f t="shared" ref="H66:I66" si="18">SUM(H63:H65)</f>
        <v>636.1</v>
      </c>
      <c r="I66" s="22">
        <f t="shared" si="18"/>
        <v>0</v>
      </c>
      <c r="J66" s="12"/>
      <c r="K66" s="12"/>
      <c r="L66" s="126">
        <f>SUM(L63:L65)</f>
        <v>0</v>
      </c>
      <c r="M66" s="126">
        <f t="shared" ref="M66:N66" si="19">SUM(M63:M65)</f>
        <v>0</v>
      </c>
      <c r="N66" s="126">
        <f t="shared" si="19"/>
        <v>0</v>
      </c>
    </row>
    <row r="67" spans="1:14">
      <c r="A67" s="11"/>
      <c r="B67" s="11"/>
      <c r="C67" s="11"/>
      <c r="D67" s="11"/>
      <c r="E67" s="11"/>
      <c r="F67" s="11"/>
      <c r="G67" s="11"/>
      <c r="H67" s="11"/>
      <c r="I67" s="21"/>
    </row>
    <row r="68" spans="1:14">
      <c r="A68" s="10"/>
      <c r="B68" s="10"/>
      <c r="C68" s="10"/>
      <c r="D68" s="10"/>
      <c r="E68" s="10"/>
      <c r="F68" s="10"/>
      <c r="G68" s="10"/>
      <c r="H68" s="11"/>
    </row>
    <row r="69" spans="1:14" ht="26.25">
      <c r="A69" s="118" t="s">
        <v>20</v>
      </c>
      <c r="B69" s="118" t="s">
        <v>21</v>
      </c>
      <c r="C69" s="135"/>
      <c r="D69" s="135"/>
      <c r="E69" s="135"/>
      <c r="F69" s="135"/>
      <c r="G69" s="118" t="s">
        <v>10</v>
      </c>
      <c r="H69" s="118" t="s">
        <v>11</v>
      </c>
      <c r="I69" s="12"/>
      <c r="J69" s="12"/>
      <c r="K69" s="12"/>
      <c r="L69" s="12"/>
      <c r="M69" s="12"/>
      <c r="N69" s="12"/>
    </row>
    <row r="70" spans="1:14">
      <c r="A70" s="33"/>
      <c r="B70" s="34">
        <v>0.1</v>
      </c>
      <c r="C70" s="136" t="s">
        <v>22</v>
      </c>
      <c r="D70" s="136"/>
      <c r="E70" s="136"/>
      <c r="F70" s="136"/>
      <c r="G70" s="35">
        <f>G21*B70</f>
        <v>0</v>
      </c>
      <c r="H70" s="36">
        <f>G70</f>
        <v>0</v>
      </c>
      <c r="I70" s="21"/>
      <c r="M70" s="117">
        <v>0</v>
      </c>
      <c r="N70" s="114">
        <f t="shared" ref="N70" si="20">M70+L70</f>
        <v>0</v>
      </c>
    </row>
    <row r="71" spans="1:14">
      <c r="A71" s="135" t="s">
        <v>23</v>
      </c>
      <c r="B71" s="135"/>
      <c r="C71" s="135"/>
      <c r="D71" s="135"/>
      <c r="E71" s="135"/>
      <c r="F71" s="135"/>
      <c r="G71" s="37">
        <f>G70</f>
        <v>0</v>
      </c>
      <c r="H71" s="37">
        <f>H70</f>
        <v>0</v>
      </c>
      <c r="I71" s="12"/>
      <c r="J71" s="12"/>
      <c r="K71" s="12"/>
      <c r="L71" s="12"/>
      <c r="M71" s="12"/>
      <c r="N71" s="12"/>
    </row>
    <row r="72" spans="1:14">
      <c r="A72" s="137"/>
      <c r="B72" s="137"/>
      <c r="C72" s="137"/>
      <c r="D72" s="137"/>
      <c r="E72" s="137"/>
      <c r="F72" s="137"/>
      <c r="G72" s="137"/>
      <c r="H72" s="10"/>
    </row>
    <row r="73" spans="1:14" ht="15.75">
      <c r="A73" s="138" t="s">
        <v>24</v>
      </c>
      <c r="B73" s="138"/>
      <c r="C73" s="138"/>
      <c r="D73" s="138"/>
      <c r="E73" s="138"/>
      <c r="F73" s="138"/>
      <c r="G73" s="38">
        <f>G21+G28+G59+G66+G71</f>
        <v>0</v>
      </c>
      <c r="H73" s="38" t="e">
        <f>H21+H28+H59+H66+#REF!+H71</f>
        <v>#REF!</v>
      </c>
      <c r="I73" s="112"/>
      <c r="J73" s="112"/>
      <c r="K73" s="112"/>
      <c r="L73" s="112"/>
      <c r="M73" s="117">
        <v>0</v>
      </c>
      <c r="N73" s="116"/>
    </row>
    <row r="76" spans="1:14">
      <c r="A76" s="2"/>
      <c r="B76" s="2"/>
      <c r="C76" s="2"/>
      <c r="D76" s="39"/>
      <c r="E76" s="2"/>
      <c r="F76" s="2"/>
    </row>
    <row r="77" spans="1:14">
      <c r="A77" s="40"/>
      <c r="B77" s="140" t="s">
        <v>10</v>
      </c>
      <c r="C77" s="140"/>
      <c r="D77" s="41"/>
      <c r="E77" s="40"/>
      <c r="F77" s="229" t="s">
        <v>85</v>
      </c>
      <c r="I77" s="42"/>
    </row>
    <row r="78" spans="1:14">
      <c r="A78" s="43" t="s">
        <v>25</v>
      </c>
      <c r="B78" s="127">
        <f>SUM(G9:G16)</f>
        <v>0</v>
      </c>
      <c r="C78" s="127"/>
      <c r="D78" s="41"/>
      <c r="E78" s="40"/>
      <c r="F78" s="40"/>
      <c r="G78" s="44"/>
      <c r="H78" s="45"/>
    </row>
    <row r="79" spans="1:14">
      <c r="A79" s="46" t="s">
        <v>12</v>
      </c>
      <c r="B79" s="134">
        <f>SUM(G18:G20)</f>
        <v>0</v>
      </c>
      <c r="C79" s="134"/>
      <c r="D79" s="41"/>
      <c r="E79" s="40"/>
      <c r="F79" s="229" t="s">
        <v>86</v>
      </c>
      <c r="G79" s="44"/>
    </row>
    <row r="80" spans="1:14">
      <c r="A80" s="43" t="s">
        <v>26</v>
      </c>
      <c r="B80" s="134">
        <f>G28+SUM(G25:G27)</f>
        <v>0</v>
      </c>
      <c r="C80" s="134"/>
      <c r="D80" s="41"/>
      <c r="E80" s="40"/>
      <c r="F80" s="40"/>
    </row>
    <row r="81" spans="1:6">
      <c r="A81" s="43" t="s">
        <v>27</v>
      </c>
      <c r="B81" s="134">
        <f>G59+SUM(G32:G58)</f>
        <v>0</v>
      </c>
      <c r="C81" s="134"/>
      <c r="D81" s="41"/>
      <c r="E81" s="40"/>
      <c r="F81" s="40"/>
    </row>
    <row r="82" spans="1:6" ht="30">
      <c r="A82" s="43" t="s">
        <v>28</v>
      </c>
      <c r="B82" s="127">
        <f>G66+SUM(G63:G65)</f>
        <v>0</v>
      </c>
      <c r="C82" s="127"/>
      <c r="D82" s="2"/>
      <c r="E82" s="47"/>
      <c r="F82" s="2"/>
    </row>
    <row r="83" spans="1:6">
      <c r="A83" s="48" t="s">
        <v>20</v>
      </c>
      <c r="B83" s="127">
        <f>G70</f>
        <v>0</v>
      </c>
      <c r="C83" s="127"/>
      <c r="D83" s="2"/>
      <c r="E83" s="2"/>
      <c r="F83" s="2"/>
    </row>
    <row r="84" spans="1:6">
      <c r="A84" s="49" t="s">
        <v>29</v>
      </c>
      <c r="B84" s="128">
        <f>SUM(B78:B83)</f>
        <v>0</v>
      </c>
      <c r="C84" s="129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49" t="s">
        <v>30</v>
      </c>
      <c r="B86" s="130">
        <v>1</v>
      </c>
      <c r="C86" s="131"/>
      <c r="D86" s="2"/>
      <c r="E86" s="2"/>
      <c r="F86" s="2"/>
    </row>
    <row r="87" spans="1:6" ht="30">
      <c r="A87" s="49" t="s">
        <v>31</v>
      </c>
      <c r="B87" s="132">
        <f>SUM(B78:C84)</f>
        <v>0</v>
      </c>
      <c r="C87" s="133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</sheetData>
  <mergeCells count="36">
    <mergeCell ref="B81:C81"/>
    <mergeCell ref="B82:C82"/>
    <mergeCell ref="B83:C83"/>
    <mergeCell ref="B84:C84"/>
    <mergeCell ref="B86:C86"/>
    <mergeCell ref="B87:C87"/>
    <mergeCell ref="A72:G72"/>
    <mergeCell ref="A73:F73"/>
    <mergeCell ref="B77:C77"/>
    <mergeCell ref="B78:C78"/>
    <mergeCell ref="B79:C79"/>
    <mergeCell ref="B80:C80"/>
    <mergeCell ref="A59:F59"/>
    <mergeCell ref="A61:G61"/>
    <mergeCell ref="A66:F66"/>
    <mergeCell ref="C69:F69"/>
    <mergeCell ref="C70:F70"/>
    <mergeCell ref="A71:F71"/>
    <mergeCell ref="A21:F21"/>
    <mergeCell ref="A22:G22"/>
    <mergeCell ref="B23:G23"/>
    <mergeCell ref="A28:F28"/>
    <mergeCell ref="A29:G29"/>
    <mergeCell ref="B30:G30"/>
    <mergeCell ref="A4:B4"/>
    <mergeCell ref="C4:D4"/>
    <mergeCell ref="A5:G5"/>
    <mergeCell ref="B6:G6"/>
    <mergeCell ref="I6:I7"/>
    <mergeCell ref="J6:N6"/>
    <mergeCell ref="A1:B1"/>
    <mergeCell ref="C1:G1"/>
    <mergeCell ref="A2:B2"/>
    <mergeCell ref="C2:G2"/>
    <mergeCell ref="A3:B3"/>
    <mergeCell ref="C3:G3"/>
  </mergeCells>
  <dataValidations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5" fitToHeight="5" orientation="landscape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RowHeight="11.25"/>
  <cols>
    <col min="1" max="1" width="3.42578125" style="185" bestFit="1" customWidth="1"/>
    <col min="2" max="2" width="36.42578125" style="181" bestFit="1" customWidth="1"/>
    <col min="3" max="3" width="8" style="182" customWidth="1"/>
    <col min="4" max="4" width="9.140625" style="183"/>
    <col min="5" max="5" width="11" style="184" customWidth="1"/>
    <col min="6" max="6" width="10.7109375" style="184" customWidth="1"/>
    <col min="7" max="7" width="7.85546875" style="184" customWidth="1"/>
    <col min="8" max="8" width="11" style="184" customWidth="1"/>
    <col min="9" max="10" width="10.28515625" style="185" customWidth="1"/>
    <col min="11" max="11" width="17.7109375" style="185" customWidth="1"/>
    <col min="12" max="12" width="30.7109375" style="185" customWidth="1"/>
    <col min="13" max="13" width="50" style="185" customWidth="1"/>
    <col min="14" max="16384" width="9.140625" style="185"/>
  </cols>
  <sheetData>
    <row r="1" spans="1:13">
      <c r="A1" s="180" t="s">
        <v>88</v>
      </c>
    </row>
    <row r="2" spans="1:13" s="186" customFormat="1">
      <c r="A2" s="186" t="s">
        <v>60</v>
      </c>
      <c r="B2" s="187"/>
      <c r="C2" s="188" t="s">
        <v>61</v>
      </c>
      <c r="D2" s="189"/>
      <c r="E2" s="190"/>
      <c r="F2" s="190"/>
      <c r="G2" s="190"/>
      <c r="H2" s="190"/>
    </row>
    <row r="3" spans="1:13" s="192" customFormat="1" ht="22.5">
      <c r="A3" s="191" t="s">
        <v>74</v>
      </c>
      <c r="B3" s="191" t="s">
        <v>83</v>
      </c>
      <c r="C3" s="191" t="s">
        <v>5</v>
      </c>
      <c r="D3" s="191" t="s">
        <v>6</v>
      </c>
      <c r="E3" s="191" t="s">
        <v>63</v>
      </c>
      <c r="F3" s="191" t="s">
        <v>64</v>
      </c>
      <c r="G3" s="191" t="s">
        <v>65</v>
      </c>
      <c r="H3" s="191" t="s">
        <v>66</v>
      </c>
      <c r="I3" s="191" t="s">
        <v>68</v>
      </c>
      <c r="J3" s="191" t="s">
        <v>67</v>
      </c>
      <c r="K3" s="191" t="s">
        <v>69</v>
      </c>
      <c r="L3" s="191" t="s">
        <v>70</v>
      </c>
      <c r="M3" s="191" t="s">
        <v>71</v>
      </c>
    </row>
    <row r="4" spans="1:13">
      <c r="A4" s="193"/>
      <c r="B4" s="194" t="s">
        <v>62</v>
      </c>
      <c r="C4" s="195"/>
      <c r="D4" s="196"/>
      <c r="E4" s="197"/>
      <c r="F4" s="197"/>
      <c r="G4" s="198"/>
      <c r="H4" s="199"/>
      <c r="I4" s="193"/>
      <c r="J4" s="193"/>
      <c r="K4" s="193"/>
      <c r="L4" s="193"/>
      <c r="M4" s="200"/>
    </row>
    <row r="5" spans="1:13" ht="15" customHeight="1">
      <c r="A5" s="201"/>
      <c r="B5" s="202"/>
      <c r="C5" s="203"/>
      <c r="D5" s="204"/>
      <c r="E5" s="205">
        <v>0</v>
      </c>
      <c r="F5" s="205">
        <f>D5*E5</f>
        <v>0</v>
      </c>
      <c r="G5" s="206">
        <v>0</v>
      </c>
      <c r="H5" s="207" t="e">
        <f t="shared" ref="H5:H19" si="0">F5/G5</f>
        <v>#DIV/0!</v>
      </c>
      <c r="I5" s="201"/>
      <c r="J5" s="201"/>
      <c r="K5" s="201"/>
      <c r="L5" s="208"/>
      <c r="M5" s="208"/>
    </row>
    <row r="6" spans="1:13">
      <c r="A6" s="201"/>
      <c r="B6" s="202"/>
      <c r="C6" s="203"/>
      <c r="D6" s="204"/>
      <c r="E6" s="205">
        <v>0</v>
      </c>
      <c r="F6" s="205">
        <f t="shared" ref="F6:F19" si="1">D6*E6</f>
        <v>0</v>
      </c>
      <c r="G6" s="206">
        <v>0</v>
      </c>
      <c r="H6" s="207" t="e">
        <f t="shared" si="0"/>
        <v>#DIV/0!</v>
      </c>
      <c r="I6" s="201"/>
      <c r="J6" s="201"/>
      <c r="K6" s="201"/>
      <c r="L6" s="208"/>
      <c r="M6" s="208"/>
    </row>
    <row r="7" spans="1:13">
      <c r="A7" s="201"/>
      <c r="B7" s="202"/>
      <c r="C7" s="203"/>
      <c r="D7" s="204"/>
      <c r="E7" s="205">
        <v>0</v>
      </c>
      <c r="F7" s="205">
        <f t="shared" si="1"/>
        <v>0</v>
      </c>
      <c r="G7" s="206">
        <v>0</v>
      </c>
      <c r="H7" s="207" t="e">
        <f t="shared" si="0"/>
        <v>#DIV/0!</v>
      </c>
      <c r="I7" s="209"/>
      <c r="J7" s="209"/>
      <c r="K7" s="209"/>
      <c r="L7" s="208"/>
      <c r="M7" s="208"/>
    </row>
    <row r="8" spans="1:13">
      <c r="A8" s="201"/>
      <c r="B8" s="210"/>
      <c r="C8" s="203"/>
      <c r="D8" s="204"/>
      <c r="E8" s="205">
        <v>0</v>
      </c>
      <c r="F8" s="205">
        <f t="shared" si="1"/>
        <v>0</v>
      </c>
      <c r="G8" s="206">
        <v>0</v>
      </c>
      <c r="H8" s="207" t="e">
        <f t="shared" si="0"/>
        <v>#DIV/0!</v>
      </c>
      <c r="I8" s="209"/>
      <c r="J8" s="209"/>
      <c r="K8" s="209"/>
      <c r="L8" s="208"/>
      <c r="M8" s="208"/>
    </row>
    <row r="9" spans="1:13">
      <c r="A9" s="201"/>
      <c r="B9" s="210"/>
      <c r="C9" s="203"/>
      <c r="D9" s="204"/>
      <c r="E9" s="205">
        <v>0</v>
      </c>
      <c r="F9" s="205">
        <f t="shared" si="1"/>
        <v>0</v>
      </c>
      <c r="G9" s="206">
        <v>0</v>
      </c>
      <c r="H9" s="207" t="e">
        <f t="shared" si="0"/>
        <v>#DIV/0!</v>
      </c>
      <c r="I9" s="209"/>
      <c r="J9" s="209"/>
      <c r="K9" s="209"/>
      <c r="L9" s="208"/>
      <c r="M9" s="208"/>
    </row>
    <row r="10" spans="1:13">
      <c r="A10" s="201"/>
      <c r="B10" s="210"/>
      <c r="C10" s="203"/>
      <c r="D10" s="204"/>
      <c r="E10" s="205">
        <v>0</v>
      </c>
      <c r="F10" s="205">
        <f t="shared" si="1"/>
        <v>0</v>
      </c>
      <c r="G10" s="206">
        <v>0</v>
      </c>
      <c r="H10" s="207" t="e">
        <f t="shared" si="0"/>
        <v>#DIV/0!</v>
      </c>
      <c r="I10" s="201"/>
      <c r="J10" s="201"/>
      <c r="K10" s="201"/>
      <c r="L10" s="208"/>
      <c r="M10" s="208"/>
    </row>
    <row r="11" spans="1:13">
      <c r="A11" s="201"/>
      <c r="B11" s="210"/>
      <c r="C11" s="203"/>
      <c r="D11" s="204"/>
      <c r="E11" s="205">
        <v>0</v>
      </c>
      <c r="F11" s="205">
        <f t="shared" si="1"/>
        <v>0</v>
      </c>
      <c r="G11" s="206">
        <v>0</v>
      </c>
      <c r="H11" s="207" t="e">
        <f t="shared" si="0"/>
        <v>#DIV/0!</v>
      </c>
      <c r="I11" s="201"/>
      <c r="J11" s="201"/>
      <c r="K11" s="201"/>
      <c r="L11" s="208"/>
      <c r="M11" s="208"/>
    </row>
    <row r="12" spans="1:13">
      <c r="A12" s="201"/>
      <c r="B12" s="210"/>
      <c r="C12" s="203"/>
      <c r="D12" s="204"/>
      <c r="E12" s="205">
        <v>0</v>
      </c>
      <c r="F12" s="205">
        <f t="shared" si="1"/>
        <v>0</v>
      </c>
      <c r="G12" s="206">
        <v>0</v>
      </c>
      <c r="H12" s="207" t="e">
        <f t="shared" si="0"/>
        <v>#DIV/0!</v>
      </c>
      <c r="I12" s="209"/>
      <c r="J12" s="209"/>
      <c r="K12" s="209"/>
      <c r="L12" s="208"/>
      <c r="M12" s="208"/>
    </row>
    <row r="13" spans="1:13">
      <c r="A13" s="201"/>
      <c r="B13" s="202"/>
      <c r="C13" s="203"/>
      <c r="D13" s="204"/>
      <c r="E13" s="205">
        <v>0</v>
      </c>
      <c r="F13" s="205">
        <f t="shared" si="1"/>
        <v>0</v>
      </c>
      <c r="G13" s="206">
        <v>0</v>
      </c>
      <c r="H13" s="207" t="e">
        <f t="shared" si="0"/>
        <v>#DIV/0!</v>
      </c>
      <c r="I13" s="201"/>
      <c r="J13" s="201"/>
      <c r="K13" s="201"/>
      <c r="L13" s="208"/>
      <c r="M13" s="208"/>
    </row>
    <row r="14" spans="1:13">
      <c r="A14" s="201"/>
      <c r="B14" s="202"/>
      <c r="C14" s="203"/>
      <c r="D14" s="204"/>
      <c r="E14" s="205">
        <v>0</v>
      </c>
      <c r="F14" s="205">
        <f t="shared" si="1"/>
        <v>0</v>
      </c>
      <c r="G14" s="206">
        <v>0</v>
      </c>
      <c r="H14" s="207" t="e">
        <f t="shared" si="0"/>
        <v>#DIV/0!</v>
      </c>
      <c r="I14" s="209"/>
      <c r="J14" s="209"/>
      <c r="K14" s="209"/>
      <c r="L14" s="208"/>
      <c r="M14" s="208"/>
    </row>
    <row r="15" spans="1:13">
      <c r="A15" s="201"/>
      <c r="B15" s="202"/>
      <c r="C15" s="203"/>
      <c r="D15" s="204"/>
      <c r="E15" s="205">
        <v>0</v>
      </c>
      <c r="F15" s="205">
        <f t="shared" si="1"/>
        <v>0</v>
      </c>
      <c r="G15" s="206">
        <v>0</v>
      </c>
      <c r="H15" s="207" t="e">
        <f t="shared" si="0"/>
        <v>#DIV/0!</v>
      </c>
      <c r="I15" s="209"/>
      <c r="J15" s="209"/>
      <c r="K15" s="209"/>
      <c r="L15" s="208"/>
      <c r="M15" s="208"/>
    </row>
    <row r="16" spans="1:13">
      <c r="A16" s="201"/>
      <c r="B16" s="202"/>
      <c r="C16" s="203"/>
      <c r="D16" s="204"/>
      <c r="E16" s="205">
        <v>0</v>
      </c>
      <c r="F16" s="205">
        <f t="shared" si="1"/>
        <v>0</v>
      </c>
      <c r="G16" s="206">
        <v>0</v>
      </c>
      <c r="H16" s="207" t="e">
        <f t="shared" si="0"/>
        <v>#DIV/0!</v>
      </c>
      <c r="I16" s="209"/>
      <c r="J16" s="209"/>
      <c r="K16" s="209"/>
      <c r="L16" s="208"/>
      <c r="M16" s="208"/>
    </row>
    <row r="17" spans="1:13">
      <c r="A17" s="201"/>
      <c r="B17" s="202"/>
      <c r="C17" s="203"/>
      <c r="D17" s="204"/>
      <c r="E17" s="205">
        <v>0</v>
      </c>
      <c r="F17" s="205">
        <f t="shared" si="1"/>
        <v>0</v>
      </c>
      <c r="G17" s="206">
        <v>0</v>
      </c>
      <c r="H17" s="207" t="e">
        <f t="shared" si="0"/>
        <v>#DIV/0!</v>
      </c>
      <c r="I17" s="209"/>
      <c r="J17" s="209"/>
      <c r="K17" s="209"/>
      <c r="L17" s="208"/>
      <c r="M17" s="208"/>
    </row>
    <row r="18" spans="1:13">
      <c r="A18" s="201"/>
      <c r="B18" s="202"/>
      <c r="C18" s="203"/>
      <c r="D18" s="204"/>
      <c r="E18" s="205">
        <v>0</v>
      </c>
      <c r="F18" s="205">
        <f t="shared" si="1"/>
        <v>0</v>
      </c>
      <c r="G18" s="206">
        <v>0</v>
      </c>
      <c r="H18" s="207" t="e">
        <f t="shared" si="0"/>
        <v>#DIV/0!</v>
      </c>
      <c r="I18" s="209"/>
      <c r="J18" s="209"/>
      <c r="K18" s="209"/>
      <c r="L18" s="208"/>
      <c r="M18" s="208"/>
    </row>
    <row r="19" spans="1:13">
      <c r="A19" s="201"/>
      <c r="B19" s="202"/>
      <c r="C19" s="203"/>
      <c r="D19" s="204"/>
      <c r="E19" s="205">
        <v>0</v>
      </c>
      <c r="F19" s="205">
        <f t="shared" si="1"/>
        <v>0</v>
      </c>
      <c r="G19" s="206">
        <v>0</v>
      </c>
      <c r="H19" s="207" t="e">
        <f t="shared" si="0"/>
        <v>#DIV/0!</v>
      </c>
      <c r="I19" s="209"/>
      <c r="J19" s="209"/>
      <c r="K19" s="209"/>
      <c r="L19" s="208"/>
      <c r="M19" s="208"/>
    </row>
    <row r="20" spans="1:13">
      <c r="A20" s="193"/>
      <c r="B20" s="194" t="s">
        <v>12</v>
      </c>
      <c r="C20" s="195"/>
      <c r="D20" s="196"/>
      <c r="E20" s="211"/>
      <c r="F20" s="211"/>
      <c r="G20" s="211"/>
      <c r="H20" s="211"/>
      <c r="I20" s="193"/>
      <c r="J20" s="193"/>
      <c r="K20" s="193"/>
      <c r="L20" s="193"/>
      <c r="M20" s="193"/>
    </row>
    <row r="21" spans="1:13">
      <c r="A21" s="201"/>
      <c r="B21" s="202"/>
      <c r="C21" s="203"/>
      <c r="D21" s="204"/>
      <c r="E21" s="205">
        <v>0</v>
      </c>
      <c r="F21" s="205">
        <f t="shared" ref="F21:F24" si="2">D21*E21</f>
        <v>0</v>
      </c>
      <c r="G21" s="206">
        <v>0</v>
      </c>
      <c r="H21" s="207" t="e">
        <f t="shared" ref="H21:H24" si="3">F21/G21</f>
        <v>#DIV/0!</v>
      </c>
      <c r="I21" s="201"/>
      <c r="J21" s="201"/>
      <c r="K21" s="201"/>
      <c r="L21" s="208"/>
      <c r="M21" s="208"/>
    </row>
    <row r="22" spans="1:13">
      <c r="A22" s="201"/>
      <c r="B22" s="202"/>
      <c r="C22" s="203"/>
      <c r="D22" s="204"/>
      <c r="E22" s="205">
        <v>0</v>
      </c>
      <c r="F22" s="205">
        <f t="shared" si="2"/>
        <v>0</v>
      </c>
      <c r="G22" s="206">
        <v>0</v>
      </c>
      <c r="H22" s="207" t="e">
        <f t="shared" si="3"/>
        <v>#DIV/0!</v>
      </c>
      <c r="I22" s="201"/>
      <c r="J22" s="201"/>
      <c r="K22" s="201"/>
      <c r="L22" s="201"/>
      <c r="M22" s="201"/>
    </row>
    <row r="23" spans="1:13">
      <c r="A23" s="201"/>
      <c r="B23" s="202"/>
      <c r="C23" s="203"/>
      <c r="D23" s="204"/>
      <c r="E23" s="205">
        <v>0</v>
      </c>
      <c r="F23" s="205">
        <f t="shared" si="2"/>
        <v>0</v>
      </c>
      <c r="G23" s="206">
        <v>0</v>
      </c>
      <c r="H23" s="207" t="e">
        <f t="shared" si="3"/>
        <v>#DIV/0!</v>
      </c>
      <c r="I23" s="201"/>
      <c r="J23" s="201"/>
      <c r="K23" s="201"/>
      <c r="L23" s="201"/>
      <c r="M23" s="201"/>
    </row>
    <row r="24" spans="1:13">
      <c r="A24" s="201"/>
      <c r="B24" s="202"/>
      <c r="C24" s="203"/>
      <c r="D24" s="204"/>
      <c r="E24" s="205">
        <v>0</v>
      </c>
      <c r="F24" s="205">
        <f t="shared" si="2"/>
        <v>0</v>
      </c>
      <c r="G24" s="206">
        <v>0</v>
      </c>
      <c r="H24" s="207" t="e">
        <f t="shared" si="3"/>
        <v>#DIV/0!</v>
      </c>
      <c r="I24" s="201"/>
      <c r="J24" s="201"/>
      <c r="K24" s="201"/>
      <c r="L24" s="201"/>
      <c r="M24" s="201"/>
    </row>
    <row r="25" spans="1:13" ht="22.5" customHeight="1">
      <c r="A25" s="212"/>
      <c r="B25" s="213" t="s">
        <v>72</v>
      </c>
      <c r="C25" s="214"/>
      <c r="D25" s="215"/>
      <c r="E25" s="216"/>
      <c r="F25" s="216">
        <f>SUM(F5:F19, F21:F24)</f>
        <v>0</v>
      </c>
      <c r="G25" s="217"/>
      <c r="H25" s="218" t="e">
        <f>SUM(H5:H19, H21:H24)</f>
        <v>#DIV/0!</v>
      </c>
      <c r="I25" s="212"/>
      <c r="J25" s="212"/>
      <c r="K25" s="212"/>
      <c r="L25" s="212"/>
      <c r="M25" s="212"/>
    </row>
    <row r="26" spans="1:13">
      <c r="A26" s="201"/>
      <c r="B26" s="219"/>
      <c r="C26" s="203"/>
      <c r="D26" s="220"/>
      <c r="E26" s="221"/>
      <c r="F26" s="221"/>
      <c r="G26" s="221"/>
      <c r="H26" s="221"/>
      <c r="I26" s="201"/>
      <c r="J26" s="201"/>
      <c r="K26" s="201"/>
      <c r="L26" s="201"/>
      <c r="M26" s="201"/>
    </row>
    <row r="27" spans="1:13">
      <c r="A27" s="193"/>
      <c r="B27" s="222" t="s">
        <v>73</v>
      </c>
      <c r="C27" s="195"/>
      <c r="D27" s="196"/>
      <c r="E27" s="211"/>
      <c r="F27" s="211"/>
      <c r="G27" s="211"/>
      <c r="H27" s="211"/>
      <c r="I27" s="193"/>
      <c r="J27" s="193"/>
      <c r="K27" s="193"/>
      <c r="L27" s="193"/>
      <c r="M27" s="193"/>
    </row>
    <row r="28" spans="1:13">
      <c r="A28" s="201"/>
      <c r="B28" s="223"/>
      <c r="C28" s="203"/>
      <c r="D28" s="204"/>
      <c r="E28" s="205">
        <v>0</v>
      </c>
      <c r="F28" s="205">
        <f t="shared" ref="F28:F32" si="4">D28*E28</f>
        <v>0</v>
      </c>
      <c r="G28" s="206">
        <v>0</v>
      </c>
      <c r="H28" s="207" t="e">
        <f t="shared" ref="H28:H32" si="5">F28/G28</f>
        <v>#DIV/0!</v>
      </c>
      <c r="I28" s="201"/>
      <c r="J28" s="201"/>
      <c r="K28" s="201"/>
      <c r="L28" s="201"/>
      <c r="M28" s="201"/>
    </row>
    <row r="29" spans="1:13">
      <c r="A29" s="201"/>
      <c r="B29" s="223"/>
      <c r="C29" s="203"/>
      <c r="D29" s="204"/>
      <c r="E29" s="205">
        <v>0</v>
      </c>
      <c r="F29" s="205">
        <f t="shared" si="4"/>
        <v>0</v>
      </c>
      <c r="G29" s="206">
        <v>0</v>
      </c>
      <c r="H29" s="207" t="e">
        <f t="shared" si="5"/>
        <v>#DIV/0!</v>
      </c>
      <c r="I29" s="201"/>
      <c r="J29" s="201"/>
      <c r="K29" s="201"/>
      <c r="L29" s="201"/>
      <c r="M29" s="201"/>
    </row>
    <row r="30" spans="1:13">
      <c r="A30" s="201"/>
      <c r="B30" s="223"/>
      <c r="C30" s="203"/>
      <c r="D30" s="204"/>
      <c r="E30" s="205">
        <v>0</v>
      </c>
      <c r="F30" s="205">
        <f t="shared" si="4"/>
        <v>0</v>
      </c>
      <c r="G30" s="206">
        <v>0</v>
      </c>
      <c r="H30" s="207" t="e">
        <f t="shared" si="5"/>
        <v>#DIV/0!</v>
      </c>
      <c r="I30" s="201"/>
      <c r="J30" s="201"/>
      <c r="K30" s="201"/>
      <c r="L30" s="201"/>
      <c r="M30" s="201"/>
    </row>
    <row r="31" spans="1:13">
      <c r="A31" s="201"/>
      <c r="B31" s="202"/>
      <c r="C31" s="203"/>
      <c r="D31" s="204"/>
      <c r="E31" s="205">
        <v>0</v>
      </c>
      <c r="F31" s="205">
        <f t="shared" si="4"/>
        <v>0</v>
      </c>
      <c r="G31" s="206">
        <v>0</v>
      </c>
      <c r="H31" s="207" t="e">
        <f t="shared" si="5"/>
        <v>#DIV/0!</v>
      </c>
      <c r="I31" s="201"/>
      <c r="J31" s="201"/>
      <c r="K31" s="201"/>
      <c r="L31" s="201"/>
      <c r="M31" s="201"/>
    </row>
    <row r="32" spans="1:13">
      <c r="A32" s="201"/>
      <c r="B32" s="202"/>
      <c r="C32" s="203"/>
      <c r="D32" s="204"/>
      <c r="E32" s="205">
        <v>0</v>
      </c>
      <c r="F32" s="205">
        <f t="shared" si="4"/>
        <v>0</v>
      </c>
      <c r="G32" s="206">
        <v>0</v>
      </c>
      <c r="H32" s="207" t="e">
        <f t="shared" si="5"/>
        <v>#DIV/0!</v>
      </c>
      <c r="I32" s="201"/>
      <c r="J32" s="201"/>
      <c r="K32" s="201"/>
      <c r="L32" s="201"/>
      <c r="M32" s="201"/>
    </row>
    <row r="33" spans="1:13">
      <c r="A33" s="212"/>
      <c r="B33" s="213" t="s">
        <v>75</v>
      </c>
      <c r="C33" s="214"/>
      <c r="D33" s="215"/>
      <c r="E33" s="224"/>
      <c r="F33" s="224">
        <f>SUM(F31:F32)</f>
        <v>0</v>
      </c>
      <c r="G33" s="217"/>
      <c r="H33" s="218" t="e">
        <f>SUM(H28:H32)</f>
        <v>#DIV/0!</v>
      </c>
      <c r="I33" s="212"/>
      <c r="J33" s="212"/>
      <c r="K33" s="212"/>
      <c r="L33" s="212"/>
      <c r="M33" s="212"/>
    </row>
    <row r="34" spans="1:13">
      <c r="A34" s="201"/>
      <c r="B34" s="210"/>
      <c r="C34" s="203"/>
      <c r="D34" s="220"/>
      <c r="E34" s="221"/>
      <c r="F34" s="221"/>
      <c r="G34" s="221"/>
      <c r="H34" s="221"/>
      <c r="I34" s="201"/>
      <c r="J34" s="201"/>
      <c r="K34" s="201"/>
      <c r="L34" s="201"/>
      <c r="M34" s="201"/>
    </row>
    <row r="35" spans="1:13">
      <c r="A35" s="193"/>
      <c r="B35" s="222" t="s">
        <v>27</v>
      </c>
      <c r="C35" s="195"/>
      <c r="D35" s="196"/>
      <c r="E35" s="211"/>
      <c r="F35" s="211"/>
      <c r="G35" s="211"/>
      <c r="H35" s="211"/>
      <c r="I35" s="193"/>
      <c r="J35" s="193"/>
      <c r="K35" s="193"/>
      <c r="L35" s="193"/>
      <c r="M35" s="193"/>
    </row>
    <row r="36" spans="1:13">
      <c r="A36" s="201"/>
      <c r="B36" s="223"/>
      <c r="C36" s="203"/>
      <c r="D36" s="204"/>
      <c r="E36" s="205">
        <v>0</v>
      </c>
      <c r="F36" s="205">
        <f t="shared" ref="F36:F44" si="6">D36*E36</f>
        <v>0</v>
      </c>
      <c r="G36" s="206">
        <v>0</v>
      </c>
      <c r="H36" s="207" t="e">
        <f t="shared" ref="H36:H44" si="7">F36/G36</f>
        <v>#DIV/0!</v>
      </c>
      <c r="I36" s="201"/>
      <c r="J36" s="201"/>
      <c r="K36" s="201"/>
      <c r="L36" s="201"/>
      <c r="M36" s="201"/>
    </row>
    <row r="37" spans="1:13">
      <c r="A37" s="201"/>
      <c r="B37" s="223"/>
      <c r="C37" s="203"/>
      <c r="D37" s="204"/>
      <c r="E37" s="205">
        <v>0</v>
      </c>
      <c r="F37" s="205">
        <f t="shared" si="6"/>
        <v>0</v>
      </c>
      <c r="G37" s="206">
        <v>0</v>
      </c>
      <c r="H37" s="207" t="e">
        <f t="shared" si="7"/>
        <v>#DIV/0!</v>
      </c>
      <c r="I37" s="201"/>
      <c r="J37" s="201"/>
      <c r="K37" s="201"/>
      <c r="L37" s="201"/>
      <c r="M37" s="201"/>
    </row>
    <row r="38" spans="1:13">
      <c r="A38" s="201"/>
      <c r="B38" s="223"/>
      <c r="C38" s="203"/>
      <c r="D38" s="204"/>
      <c r="E38" s="205">
        <v>0</v>
      </c>
      <c r="F38" s="205">
        <f t="shared" si="6"/>
        <v>0</v>
      </c>
      <c r="G38" s="206">
        <v>0</v>
      </c>
      <c r="H38" s="207" t="e">
        <f t="shared" si="7"/>
        <v>#DIV/0!</v>
      </c>
      <c r="I38" s="201"/>
      <c r="J38" s="201"/>
      <c r="K38" s="201"/>
      <c r="L38" s="201"/>
      <c r="M38" s="201"/>
    </row>
    <row r="39" spans="1:13">
      <c r="A39" s="201"/>
      <c r="B39" s="223"/>
      <c r="C39" s="203"/>
      <c r="D39" s="204"/>
      <c r="E39" s="205">
        <v>0</v>
      </c>
      <c r="F39" s="205">
        <f t="shared" si="6"/>
        <v>0</v>
      </c>
      <c r="G39" s="206">
        <v>0</v>
      </c>
      <c r="H39" s="207" t="e">
        <f t="shared" si="7"/>
        <v>#DIV/0!</v>
      </c>
      <c r="I39" s="201"/>
      <c r="J39" s="201"/>
      <c r="K39" s="201"/>
      <c r="L39" s="201"/>
      <c r="M39" s="201"/>
    </row>
    <row r="40" spans="1:13">
      <c r="A40" s="201"/>
      <c r="B40" s="210"/>
      <c r="C40" s="203"/>
      <c r="D40" s="204"/>
      <c r="E40" s="205">
        <v>0</v>
      </c>
      <c r="F40" s="205">
        <f t="shared" si="6"/>
        <v>0</v>
      </c>
      <c r="G40" s="206">
        <v>0</v>
      </c>
      <c r="H40" s="207" t="e">
        <f t="shared" si="7"/>
        <v>#DIV/0!</v>
      </c>
      <c r="I40" s="201"/>
      <c r="J40" s="201"/>
      <c r="K40" s="201"/>
      <c r="L40" s="201"/>
      <c r="M40" s="201"/>
    </row>
    <row r="41" spans="1:13">
      <c r="A41" s="201"/>
      <c r="B41" s="210"/>
      <c r="C41" s="203"/>
      <c r="D41" s="204"/>
      <c r="E41" s="205">
        <v>0</v>
      </c>
      <c r="F41" s="205">
        <f t="shared" si="6"/>
        <v>0</v>
      </c>
      <c r="G41" s="206">
        <v>0</v>
      </c>
      <c r="H41" s="207" t="e">
        <f t="shared" si="7"/>
        <v>#DIV/0!</v>
      </c>
      <c r="I41" s="201"/>
      <c r="J41" s="201"/>
      <c r="K41" s="201"/>
      <c r="L41" s="201"/>
      <c r="M41" s="201"/>
    </row>
    <row r="42" spans="1:13">
      <c r="A42" s="201"/>
      <c r="B42" s="210"/>
      <c r="C42" s="203"/>
      <c r="D42" s="204"/>
      <c r="E42" s="205">
        <v>0</v>
      </c>
      <c r="F42" s="205">
        <f t="shared" si="6"/>
        <v>0</v>
      </c>
      <c r="G42" s="206">
        <v>0</v>
      </c>
      <c r="H42" s="207" t="e">
        <f t="shared" si="7"/>
        <v>#DIV/0!</v>
      </c>
      <c r="I42" s="201"/>
      <c r="J42" s="201"/>
      <c r="K42" s="201"/>
      <c r="L42" s="201"/>
      <c r="M42" s="201"/>
    </row>
    <row r="43" spans="1:13">
      <c r="A43" s="201"/>
      <c r="B43" s="210"/>
      <c r="C43" s="203"/>
      <c r="D43" s="204"/>
      <c r="E43" s="205">
        <v>0</v>
      </c>
      <c r="F43" s="205">
        <f t="shared" si="6"/>
        <v>0</v>
      </c>
      <c r="G43" s="206">
        <v>0</v>
      </c>
      <c r="H43" s="207" t="e">
        <f t="shared" si="7"/>
        <v>#DIV/0!</v>
      </c>
      <c r="I43" s="201"/>
      <c r="J43" s="201"/>
      <c r="K43" s="201"/>
      <c r="L43" s="201"/>
      <c r="M43" s="201"/>
    </row>
    <row r="44" spans="1:13">
      <c r="A44" s="201"/>
      <c r="B44" s="210"/>
      <c r="C44" s="203"/>
      <c r="D44" s="204"/>
      <c r="E44" s="205">
        <v>0</v>
      </c>
      <c r="F44" s="205">
        <f t="shared" si="6"/>
        <v>0</v>
      </c>
      <c r="G44" s="206">
        <v>0</v>
      </c>
      <c r="H44" s="207" t="e">
        <f t="shared" si="7"/>
        <v>#DIV/0!</v>
      </c>
      <c r="I44" s="201"/>
      <c r="J44" s="201"/>
      <c r="K44" s="201"/>
      <c r="L44" s="201"/>
      <c r="M44" s="201"/>
    </row>
    <row r="45" spans="1:13">
      <c r="A45" s="212"/>
      <c r="B45" s="213" t="s">
        <v>76</v>
      </c>
      <c r="C45" s="214"/>
      <c r="D45" s="215"/>
      <c r="E45" s="224"/>
      <c r="F45" s="224">
        <f>SUM(F36:F44)</f>
        <v>0</v>
      </c>
      <c r="G45" s="217"/>
      <c r="H45" s="225" t="e">
        <f>SUM(H36:H44)</f>
        <v>#DIV/0!</v>
      </c>
      <c r="I45" s="212"/>
      <c r="J45" s="212"/>
      <c r="K45" s="212"/>
      <c r="L45" s="212"/>
      <c r="M45" s="212"/>
    </row>
    <row r="46" spans="1:13">
      <c r="A46" s="201"/>
      <c r="B46" s="210"/>
      <c r="C46" s="203"/>
      <c r="D46" s="220"/>
      <c r="E46" s="221"/>
      <c r="F46" s="221"/>
      <c r="G46" s="221"/>
      <c r="H46" s="221"/>
      <c r="I46" s="201"/>
      <c r="J46" s="201"/>
      <c r="K46" s="201"/>
      <c r="L46" s="201"/>
      <c r="M46" s="201"/>
    </row>
    <row r="47" spans="1:13">
      <c r="A47" s="193"/>
      <c r="B47" s="222" t="s">
        <v>77</v>
      </c>
      <c r="C47" s="195"/>
      <c r="D47" s="196"/>
      <c r="E47" s="211"/>
      <c r="F47" s="211"/>
      <c r="G47" s="211"/>
      <c r="H47" s="211"/>
      <c r="I47" s="193"/>
      <c r="J47" s="193"/>
      <c r="K47" s="193"/>
      <c r="L47" s="193"/>
      <c r="M47" s="193"/>
    </row>
    <row r="48" spans="1:13">
      <c r="A48" s="201"/>
      <c r="B48" s="210"/>
      <c r="C48" s="203"/>
      <c r="D48" s="204"/>
      <c r="E48" s="205">
        <v>0</v>
      </c>
      <c r="F48" s="205">
        <f t="shared" ref="F48:F51" si="8">D48*E48</f>
        <v>0</v>
      </c>
      <c r="G48" s="206">
        <v>0</v>
      </c>
      <c r="H48" s="207" t="e">
        <f t="shared" ref="H48:H51" si="9">F48/G48</f>
        <v>#DIV/0!</v>
      </c>
      <c r="I48" s="201"/>
      <c r="J48" s="201"/>
      <c r="K48" s="201"/>
      <c r="L48" s="201"/>
      <c r="M48" s="201"/>
    </row>
    <row r="49" spans="1:13">
      <c r="A49" s="201"/>
      <c r="B49" s="210"/>
      <c r="C49" s="203"/>
      <c r="D49" s="204"/>
      <c r="E49" s="205">
        <v>0</v>
      </c>
      <c r="F49" s="205">
        <f t="shared" si="8"/>
        <v>0</v>
      </c>
      <c r="G49" s="206">
        <v>0</v>
      </c>
      <c r="H49" s="207" t="e">
        <f t="shared" si="9"/>
        <v>#DIV/0!</v>
      </c>
      <c r="I49" s="201"/>
      <c r="J49" s="201"/>
      <c r="K49" s="201"/>
      <c r="L49" s="201"/>
      <c r="M49" s="201"/>
    </row>
    <row r="50" spans="1:13">
      <c r="A50" s="201"/>
      <c r="B50" s="210"/>
      <c r="C50" s="203"/>
      <c r="D50" s="204"/>
      <c r="E50" s="205">
        <v>0</v>
      </c>
      <c r="F50" s="205">
        <f t="shared" si="8"/>
        <v>0</v>
      </c>
      <c r="G50" s="206">
        <v>0</v>
      </c>
      <c r="H50" s="207" t="e">
        <f t="shared" si="9"/>
        <v>#DIV/0!</v>
      </c>
      <c r="I50" s="201"/>
      <c r="J50" s="201"/>
      <c r="K50" s="201"/>
      <c r="L50" s="201"/>
      <c r="M50" s="201"/>
    </row>
    <row r="51" spans="1:13">
      <c r="A51" s="201"/>
      <c r="B51" s="210"/>
      <c r="C51" s="203"/>
      <c r="D51" s="204"/>
      <c r="E51" s="205">
        <v>0</v>
      </c>
      <c r="F51" s="205">
        <f t="shared" si="8"/>
        <v>0</v>
      </c>
      <c r="G51" s="206">
        <v>0</v>
      </c>
      <c r="H51" s="207" t="e">
        <f t="shared" si="9"/>
        <v>#DIV/0!</v>
      </c>
      <c r="I51" s="201"/>
      <c r="J51" s="201"/>
      <c r="K51" s="201"/>
      <c r="L51" s="201"/>
      <c r="M51" s="201"/>
    </row>
    <row r="52" spans="1:13">
      <c r="A52" s="212"/>
      <c r="B52" s="213" t="s">
        <v>78</v>
      </c>
      <c r="C52" s="214"/>
      <c r="D52" s="215"/>
      <c r="E52" s="224"/>
      <c r="F52" s="224">
        <f>SUM(F48:F51)</f>
        <v>0</v>
      </c>
      <c r="G52" s="217"/>
      <c r="H52" s="225" t="e">
        <f>SUM(H48:H51)</f>
        <v>#DIV/0!</v>
      </c>
      <c r="I52" s="212"/>
      <c r="J52" s="212"/>
      <c r="K52" s="212"/>
      <c r="L52" s="212"/>
      <c r="M52" s="212"/>
    </row>
    <row r="53" spans="1:13">
      <c r="A53" s="201"/>
      <c r="B53" s="223"/>
      <c r="C53" s="203"/>
      <c r="D53" s="204"/>
      <c r="E53" s="205"/>
      <c r="F53" s="205"/>
      <c r="G53" s="206"/>
      <c r="H53" s="221"/>
      <c r="I53" s="201"/>
      <c r="J53" s="201"/>
      <c r="K53" s="201"/>
      <c r="L53" s="201"/>
      <c r="M53" s="201"/>
    </row>
    <row r="54" spans="1:13">
      <c r="A54" s="201"/>
      <c r="B54" s="210"/>
      <c r="C54" s="203"/>
      <c r="D54" s="204"/>
      <c r="E54" s="205"/>
      <c r="F54" s="205"/>
      <c r="G54" s="206"/>
      <c r="H54" s="221"/>
      <c r="I54" s="201"/>
      <c r="J54" s="201"/>
      <c r="K54" s="201"/>
      <c r="L54" s="201"/>
      <c r="M54" s="201"/>
    </row>
    <row r="55" spans="1:13">
      <c r="A55" s="212"/>
      <c r="B55" s="226" t="s">
        <v>79</v>
      </c>
      <c r="C55" s="214"/>
      <c r="D55" s="215"/>
      <c r="E55" s="224"/>
      <c r="F55" s="224">
        <f t="shared" ref="F55:H55" si="10">SUM(F25,F33,F45,F52)</f>
        <v>0</v>
      </c>
      <c r="G55" s="227">
        <v>0</v>
      </c>
      <c r="H55" s="225" t="e">
        <f t="shared" si="10"/>
        <v>#DIV/0!</v>
      </c>
      <c r="I55" s="212"/>
      <c r="J55" s="212"/>
      <c r="K55" s="212"/>
      <c r="L55" s="212"/>
      <c r="M55" s="212"/>
    </row>
    <row r="56" spans="1:13">
      <c r="A56" s="201"/>
      <c r="B56" s="228"/>
      <c r="C56" s="203"/>
      <c r="D56" s="220"/>
      <c r="E56" s="221"/>
      <c r="F56" s="221"/>
      <c r="G56" s="221"/>
      <c r="H56" s="221"/>
      <c r="I56" s="201"/>
      <c r="J56" s="201"/>
      <c r="K56" s="201"/>
      <c r="L56" s="201"/>
      <c r="M56" s="201"/>
    </row>
    <row r="57" spans="1:13" ht="22.5">
      <c r="A57" s="193"/>
      <c r="B57" s="222" t="s">
        <v>80</v>
      </c>
      <c r="C57" s="195"/>
      <c r="D57" s="196"/>
      <c r="E57" s="211"/>
      <c r="F57" s="211">
        <f>F25*15%</f>
        <v>0</v>
      </c>
      <c r="G57" s="211"/>
      <c r="H57" s="211"/>
      <c r="I57" s="193"/>
      <c r="J57" s="193"/>
      <c r="K57" s="193"/>
      <c r="L57" s="193"/>
      <c r="M57" s="193"/>
    </row>
    <row r="58" spans="1:13">
      <c r="A58" s="212"/>
      <c r="B58" s="226" t="s">
        <v>81</v>
      </c>
      <c r="C58" s="214"/>
      <c r="D58" s="215"/>
      <c r="E58" s="224"/>
      <c r="F58" s="217">
        <f>SUM(F55+F57)</f>
        <v>0</v>
      </c>
      <c r="G58" s="217"/>
      <c r="H58" s="225" t="e">
        <f>SUM(H55+H57)</f>
        <v>#DIV/0!</v>
      </c>
      <c r="I58" s="212"/>
      <c r="J58" s="212"/>
      <c r="K58" s="212"/>
      <c r="L58" s="212"/>
      <c r="M58" s="212"/>
    </row>
  </sheetData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opLeftCell="A46" zoomScaleNormal="100" zoomScalePageLayoutView="85" workbookViewId="0">
      <selection activeCell="A13" sqref="A13"/>
    </sheetView>
  </sheetViews>
  <sheetFormatPr defaultColWidth="9.140625" defaultRowHeight="1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21.28515625" style="4" customWidth="1"/>
    <col min="10" max="10" width="10.85546875" style="4" customWidth="1"/>
    <col min="11" max="11" width="9.5703125" style="4" bestFit="1" customWidth="1"/>
    <col min="12" max="13" width="13.5703125" style="4" customWidth="1"/>
    <col min="14" max="14" width="16.28515625" style="4" customWidth="1"/>
    <col min="15" max="16384" width="9.140625" style="4"/>
  </cols>
  <sheetData>
    <row r="1" spans="1:14" ht="15.75">
      <c r="A1" s="144" t="s">
        <v>60</v>
      </c>
      <c r="B1" s="139"/>
      <c r="C1" s="145"/>
      <c r="D1" s="145"/>
      <c r="E1" s="145"/>
      <c r="F1" s="145"/>
      <c r="G1" s="145"/>
    </row>
    <row r="2" spans="1:14" ht="29.25" customHeight="1">
      <c r="A2" s="144" t="s">
        <v>0</v>
      </c>
      <c r="B2" s="139"/>
      <c r="C2" s="145"/>
      <c r="D2" s="145"/>
      <c r="E2" s="145"/>
      <c r="F2" s="145"/>
      <c r="G2" s="145"/>
      <c r="H2" s="5"/>
    </row>
    <row r="3" spans="1:14" ht="33.75" customHeight="1">
      <c r="A3" s="144" t="s">
        <v>1</v>
      </c>
      <c r="B3" s="146"/>
      <c r="C3" s="145"/>
      <c r="D3" s="145"/>
      <c r="E3" s="145"/>
      <c r="F3" s="145"/>
      <c r="G3" s="145"/>
      <c r="H3" s="5"/>
    </row>
    <row r="4" spans="1:14" ht="29.25" customHeight="1">
      <c r="A4" s="178" t="s">
        <v>91</v>
      </c>
      <c r="B4" s="179"/>
      <c r="C4" s="141"/>
      <c r="D4" s="142"/>
      <c r="E4" s="7"/>
      <c r="F4" s="119"/>
      <c r="G4" s="9"/>
      <c r="H4" s="5"/>
    </row>
    <row r="5" spans="1:14">
      <c r="A5" s="152"/>
      <c r="B5" s="152"/>
      <c r="C5" s="147"/>
      <c r="D5" s="147"/>
      <c r="E5" s="152"/>
      <c r="F5" s="152"/>
      <c r="G5" s="147"/>
      <c r="H5" s="10"/>
    </row>
    <row r="6" spans="1:14" ht="45" customHeight="1">
      <c r="A6" s="5"/>
      <c r="B6" s="138" t="s">
        <v>47</v>
      </c>
      <c r="C6" s="138"/>
      <c r="D6" s="138"/>
      <c r="E6" s="138"/>
      <c r="F6" s="138"/>
      <c r="G6" s="138"/>
      <c r="H6" s="11"/>
      <c r="I6" s="176" t="s">
        <v>46</v>
      </c>
      <c r="J6" s="177" t="s">
        <v>48</v>
      </c>
      <c r="K6" s="177"/>
      <c r="L6" s="177"/>
      <c r="M6" s="177"/>
      <c r="N6" s="177"/>
    </row>
    <row r="7" spans="1:14" s="3" customFormat="1" ht="38.2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1" t="s">
        <v>11</v>
      </c>
      <c r="I7" s="176"/>
      <c r="J7" s="12" t="s">
        <v>6</v>
      </c>
      <c r="K7" s="12" t="s">
        <v>51</v>
      </c>
      <c r="L7" s="12" t="s">
        <v>52</v>
      </c>
      <c r="M7" s="12" t="s">
        <v>50</v>
      </c>
      <c r="N7" s="12" t="s">
        <v>49</v>
      </c>
    </row>
    <row r="8" spans="1:14" s="3" customFormat="1">
      <c r="A8" s="12"/>
      <c r="B8" s="12"/>
      <c r="C8" s="12"/>
      <c r="D8" s="12"/>
      <c r="E8" s="12"/>
      <c r="F8" s="12"/>
      <c r="G8" s="12"/>
      <c r="H8" s="111"/>
      <c r="I8" s="120"/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</row>
    <row r="9" spans="1:14">
      <c r="A9" s="13"/>
      <c r="B9" s="14"/>
      <c r="C9" s="122"/>
      <c r="D9" s="15"/>
      <c r="E9" s="14"/>
      <c r="F9" s="13"/>
      <c r="G9" s="16">
        <f>C9*D9</f>
        <v>0</v>
      </c>
      <c r="H9" s="16">
        <v>14000</v>
      </c>
      <c r="I9" s="114">
        <v>0</v>
      </c>
      <c r="J9" s="116"/>
      <c r="K9" s="114"/>
      <c r="L9" s="114">
        <f>J9*K9</f>
        <v>0</v>
      </c>
      <c r="M9" s="117">
        <v>0</v>
      </c>
      <c r="N9" s="114">
        <f>M9+L9</f>
        <v>0</v>
      </c>
    </row>
    <row r="10" spans="1:14">
      <c r="A10" s="13"/>
      <c r="B10" s="14"/>
      <c r="C10" s="121"/>
      <c r="D10" s="15"/>
      <c r="E10" s="14"/>
      <c r="F10" s="13"/>
      <c r="G10" s="16">
        <f>C10*D10</f>
        <v>0</v>
      </c>
      <c r="H10" s="16">
        <v>13500</v>
      </c>
      <c r="I10" s="114">
        <v>0</v>
      </c>
      <c r="J10" s="116"/>
      <c r="K10" s="114"/>
      <c r="L10" s="114">
        <f t="shared" ref="L10:L20" si="0">J10*K10</f>
        <v>0</v>
      </c>
      <c r="M10" s="117">
        <v>0</v>
      </c>
      <c r="N10" s="114">
        <f t="shared" ref="N10:N20" si="1">M10+L10</f>
        <v>0</v>
      </c>
    </row>
    <row r="11" spans="1:14">
      <c r="A11" s="17"/>
      <c r="B11" s="14"/>
      <c r="C11" s="121"/>
      <c r="D11" s="15"/>
      <c r="E11" s="14"/>
      <c r="F11" s="13"/>
      <c r="G11" s="16">
        <f t="shared" ref="G11:G20" si="2">C11*D11</f>
        <v>0</v>
      </c>
      <c r="H11" s="16">
        <v>10990.5</v>
      </c>
      <c r="I11" s="114">
        <v>0</v>
      </c>
      <c r="J11" s="116"/>
      <c r="K11" s="125"/>
      <c r="L11" s="114">
        <f t="shared" si="0"/>
        <v>0</v>
      </c>
      <c r="M11" s="117">
        <v>0</v>
      </c>
      <c r="N11" s="114">
        <f t="shared" si="1"/>
        <v>0</v>
      </c>
    </row>
    <row r="12" spans="1:14">
      <c r="A12" s="17"/>
      <c r="B12" s="14"/>
      <c r="C12" s="121"/>
      <c r="D12" s="15"/>
      <c r="E12" s="14"/>
      <c r="F12" s="13"/>
      <c r="G12" s="16">
        <f t="shared" si="2"/>
        <v>0</v>
      </c>
      <c r="H12" s="16">
        <v>10990.5</v>
      </c>
      <c r="I12" s="114">
        <v>0</v>
      </c>
      <c r="J12" s="116"/>
      <c r="K12" s="125"/>
      <c r="L12" s="114">
        <f t="shared" si="0"/>
        <v>0</v>
      </c>
      <c r="M12" s="117">
        <v>0</v>
      </c>
      <c r="N12" s="114">
        <f t="shared" si="1"/>
        <v>0</v>
      </c>
    </row>
    <row r="13" spans="1:14">
      <c r="A13" s="17"/>
      <c r="B13" s="14"/>
      <c r="C13" s="121"/>
      <c r="D13" s="15"/>
      <c r="E13" s="14"/>
      <c r="F13" s="13"/>
      <c r="G13" s="16">
        <f t="shared" si="2"/>
        <v>0</v>
      </c>
      <c r="H13" s="16">
        <v>3860</v>
      </c>
      <c r="I13" s="114">
        <v>0</v>
      </c>
      <c r="J13" s="116"/>
      <c r="K13" s="125"/>
      <c r="L13" s="114">
        <f t="shared" si="0"/>
        <v>0</v>
      </c>
      <c r="M13" s="117">
        <v>0</v>
      </c>
      <c r="N13" s="114">
        <f t="shared" si="1"/>
        <v>0</v>
      </c>
    </row>
    <row r="14" spans="1:14">
      <c r="A14" s="17"/>
      <c r="B14" s="14"/>
      <c r="C14" s="121"/>
      <c r="D14" s="15"/>
      <c r="E14" s="14"/>
      <c r="F14" s="13"/>
      <c r="G14" s="16">
        <f t="shared" si="2"/>
        <v>0</v>
      </c>
      <c r="H14" s="16">
        <v>3875</v>
      </c>
      <c r="I14" s="114">
        <v>0</v>
      </c>
      <c r="J14" s="116"/>
      <c r="K14" s="125"/>
      <c r="L14" s="114">
        <f t="shared" si="0"/>
        <v>0</v>
      </c>
      <c r="M14" s="117">
        <v>0</v>
      </c>
      <c r="N14" s="114">
        <f t="shared" si="1"/>
        <v>0</v>
      </c>
    </row>
    <row r="15" spans="1:14">
      <c r="A15" s="17"/>
      <c r="B15" s="14"/>
      <c r="C15" s="121"/>
      <c r="D15" s="15"/>
      <c r="E15" s="14"/>
      <c r="F15" s="13"/>
      <c r="G15" s="16">
        <f t="shared" si="2"/>
        <v>0</v>
      </c>
      <c r="H15" s="16">
        <v>7661.5</v>
      </c>
      <c r="I15" s="114">
        <v>0</v>
      </c>
      <c r="J15" s="116"/>
      <c r="K15" s="125"/>
      <c r="L15" s="114">
        <f t="shared" si="0"/>
        <v>0</v>
      </c>
      <c r="M15" s="117">
        <v>0</v>
      </c>
      <c r="N15" s="114">
        <f t="shared" si="1"/>
        <v>0</v>
      </c>
    </row>
    <row r="16" spans="1:14">
      <c r="A16" s="17"/>
      <c r="B16" s="14"/>
      <c r="C16" s="121"/>
      <c r="D16" s="15"/>
      <c r="E16" s="14"/>
      <c r="F16" s="13"/>
      <c r="G16" s="16">
        <f t="shared" si="2"/>
        <v>0</v>
      </c>
      <c r="H16" s="16">
        <v>6820</v>
      </c>
      <c r="I16" s="114">
        <v>0</v>
      </c>
      <c r="J16" s="116"/>
      <c r="K16" s="125"/>
      <c r="L16" s="114">
        <f t="shared" si="0"/>
        <v>0</v>
      </c>
      <c r="M16" s="117">
        <v>0</v>
      </c>
      <c r="N16" s="114">
        <f t="shared" si="1"/>
        <v>0</v>
      </c>
    </row>
    <row r="17" spans="1:14" s="3" customFormat="1" ht="38.25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46</v>
      </c>
      <c r="J17" s="12" t="s">
        <v>6</v>
      </c>
      <c r="K17" s="12" t="s">
        <v>51</v>
      </c>
      <c r="L17" s="12" t="s">
        <v>52</v>
      </c>
      <c r="M17" s="12" t="s">
        <v>50</v>
      </c>
      <c r="N17" s="12" t="s">
        <v>49</v>
      </c>
    </row>
    <row r="18" spans="1:14">
      <c r="A18" s="17"/>
      <c r="B18" s="17"/>
      <c r="C18" s="121"/>
      <c r="D18" s="13"/>
      <c r="E18" s="13"/>
      <c r="F18" s="13"/>
      <c r="G18" s="16">
        <f t="shared" si="2"/>
        <v>0</v>
      </c>
      <c r="H18" s="16">
        <v>0</v>
      </c>
      <c r="I18" s="114">
        <v>0</v>
      </c>
      <c r="J18" s="116"/>
      <c r="K18" s="125"/>
      <c r="L18" s="114">
        <f t="shared" si="0"/>
        <v>0</v>
      </c>
      <c r="M18" s="117">
        <v>0</v>
      </c>
      <c r="N18" s="114">
        <f t="shared" si="1"/>
        <v>0</v>
      </c>
    </row>
    <row r="19" spans="1:14">
      <c r="A19" s="17"/>
      <c r="B19" s="17"/>
      <c r="C19" s="121"/>
      <c r="D19" s="13"/>
      <c r="E19" s="13"/>
      <c r="F19" s="13"/>
      <c r="G19" s="16">
        <f t="shared" si="2"/>
        <v>0</v>
      </c>
      <c r="H19" s="16">
        <v>0</v>
      </c>
      <c r="I19" s="114">
        <v>0</v>
      </c>
      <c r="J19" s="116"/>
      <c r="K19" s="125"/>
      <c r="L19" s="114">
        <f t="shared" si="0"/>
        <v>0</v>
      </c>
      <c r="M19" s="117">
        <v>0</v>
      </c>
      <c r="N19" s="114">
        <f t="shared" si="1"/>
        <v>0</v>
      </c>
    </row>
    <row r="20" spans="1:14">
      <c r="A20" s="17"/>
      <c r="B20" s="17"/>
      <c r="C20" s="121"/>
      <c r="D20" s="17"/>
      <c r="E20" s="17"/>
      <c r="F20" s="17"/>
      <c r="G20" s="16">
        <f t="shared" si="2"/>
        <v>0</v>
      </c>
      <c r="H20" s="16">
        <v>0</v>
      </c>
      <c r="I20" s="114">
        <v>0</v>
      </c>
      <c r="J20" s="116"/>
      <c r="K20" s="125"/>
      <c r="L20" s="114">
        <f t="shared" si="0"/>
        <v>0</v>
      </c>
      <c r="M20" s="117">
        <v>0</v>
      </c>
      <c r="N20" s="114">
        <f t="shared" si="1"/>
        <v>0</v>
      </c>
    </row>
    <row r="21" spans="1:14">
      <c r="A21" s="135" t="s">
        <v>13</v>
      </c>
      <c r="B21" s="135"/>
      <c r="C21" s="135"/>
      <c r="D21" s="135"/>
      <c r="E21" s="135"/>
      <c r="F21" s="135"/>
      <c r="G21" s="22">
        <f>SUM(G9:G16,G18:G20)</f>
        <v>0</v>
      </c>
      <c r="H21" s="22">
        <f t="shared" ref="H21:I21" si="3">SUM(H9:H16,H18:H20)</f>
        <v>71697.5</v>
      </c>
      <c r="I21" s="22">
        <f t="shared" si="3"/>
        <v>0</v>
      </c>
      <c r="J21" s="12"/>
      <c r="K21" s="12"/>
      <c r="L21" s="22">
        <f>SUM(L9:L16,L18:L20)</f>
        <v>0</v>
      </c>
      <c r="M21" s="22">
        <f>SUM(M9:M16,M18:M20)</f>
        <v>0</v>
      </c>
      <c r="N21" s="22">
        <f>SUM(N9:N16,N18:N20)</f>
        <v>0</v>
      </c>
    </row>
    <row r="22" spans="1:14">
      <c r="A22" s="147"/>
      <c r="B22" s="147"/>
      <c r="C22" s="147"/>
      <c r="D22" s="147"/>
      <c r="E22" s="147"/>
      <c r="F22" s="147"/>
      <c r="G22" s="147"/>
      <c r="H22" s="10"/>
    </row>
    <row r="23" spans="1:14" ht="15.75">
      <c r="A23" s="5"/>
      <c r="B23" s="139"/>
      <c r="C23" s="139"/>
      <c r="D23" s="139"/>
      <c r="E23" s="139"/>
      <c r="F23" s="139"/>
      <c r="G23" s="139"/>
      <c r="H23" s="11"/>
    </row>
    <row r="24" spans="1:14" s="3" customFormat="1" ht="38.25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2" t="s">
        <v>46</v>
      </c>
      <c r="J24" s="12" t="s">
        <v>6</v>
      </c>
      <c r="K24" s="12" t="s">
        <v>51</v>
      </c>
      <c r="L24" s="12" t="s">
        <v>52</v>
      </c>
      <c r="M24" s="12" t="s">
        <v>50</v>
      </c>
      <c r="N24" s="12" t="s">
        <v>49</v>
      </c>
    </row>
    <row r="25" spans="1:14" ht="56.25" customHeight="1">
      <c r="A25" s="17"/>
      <c r="B25" s="18"/>
      <c r="C25" s="121"/>
      <c r="D25" s="15"/>
      <c r="E25" s="14"/>
      <c r="F25" s="17"/>
      <c r="G25" s="16">
        <f t="shared" ref="G25:G27" si="4">C25*D25</f>
        <v>0</v>
      </c>
      <c r="H25" s="16">
        <v>150</v>
      </c>
      <c r="I25" s="114">
        <v>0</v>
      </c>
      <c r="J25" s="116"/>
      <c r="K25" s="125"/>
      <c r="L25" s="114">
        <f t="shared" ref="L25:L27" si="5">J25*K25</f>
        <v>0</v>
      </c>
      <c r="M25" s="117">
        <v>0</v>
      </c>
      <c r="N25" s="114">
        <f t="shared" ref="N25:N27" si="6">M25+L25</f>
        <v>0</v>
      </c>
    </row>
    <row r="26" spans="1:14">
      <c r="A26" s="17"/>
      <c r="B26" s="13"/>
      <c r="C26" s="121"/>
      <c r="D26" s="13"/>
      <c r="E26" s="13"/>
      <c r="F26" s="13"/>
      <c r="G26" s="16">
        <f t="shared" si="4"/>
        <v>0</v>
      </c>
      <c r="H26" s="16">
        <v>0</v>
      </c>
      <c r="I26" s="114">
        <v>0</v>
      </c>
      <c r="J26" s="116"/>
      <c r="K26" s="125"/>
      <c r="L26" s="114">
        <f t="shared" si="5"/>
        <v>0</v>
      </c>
      <c r="M26" s="117">
        <v>0</v>
      </c>
      <c r="N26" s="114">
        <f t="shared" si="6"/>
        <v>0</v>
      </c>
    </row>
    <row r="27" spans="1:14">
      <c r="A27" s="17"/>
      <c r="B27" s="17"/>
      <c r="C27" s="121"/>
      <c r="D27" s="17"/>
      <c r="E27" s="17"/>
      <c r="F27" s="17"/>
      <c r="G27" s="16">
        <f t="shared" si="4"/>
        <v>0</v>
      </c>
      <c r="H27" s="16">
        <v>0</v>
      </c>
      <c r="I27" s="114">
        <v>0</v>
      </c>
      <c r="J27" s="116"/>
      <c r="K27" s="125"/>
      <c r="L27" s="114">
        <f t="shared" si="5"/>
        <v>0</v>
      </c>
      <c r="M27" s="117">
        <v>0</v>
      </c>
      <c r="N27" s="114">
        <f t="shared" si="6"/>
        <v>0</v>
      </c>
    </row>
    <row r="28" spans="1:14">
      <c r="A28" s="135" t="s">
        <v>15</v>
      </c>
      <c r="B28" s="135"/>
      <c r="C28" s="135"/>
      <c r="D28" s="135"/>
      <c r="E28" s="135"/>
      <c r="F28" s="135"/>
      <c r="G28" s="22">
        <f>SUM(G25:G27)</f>
        <v>0</v>
      </c>
      <c r="H28" s="22">
        <f t="shared" ref="H28:I28" si="7">SUM(H25:H27)</f>
        <v>150</v>
      </c>
      <c r="I28" s="22">
        <f t="shared" si="7"/>
        <v>0</v>
      </c>
      <c r="J28" s="12"/>
      <c r="K28" s="12"/>
      <c r="L28" s="126">
        <f>SUM(L25:L27)</f>
        <v>0</v>
      </c>
      <c r="M28" s="126">
        <f t="shared" ref="M28:N28" si="8">SUM(M25:M27)</f>
        <v>0</v>
      </c>
      <c r="N28" s="126">
        <f t="shared" si="8"/>
        <v>0</v>
      </c>
    </row>
    <row r="29" spans="1:14">
      <c r="A29" s="147"/>
      <c r="B29" s="147"/>
      <c r="C29" s="147"/>
      <c r="D29" s="147"/>
      <c r="E29" s="147"/>
      <c r="F29" s="147"/>
      <c r="G29" s="147"/>
      <c r="H29" s="10"/>
      <c r="I29" s="21"/>
    </row>
    <row r="30" spans="1:14" ht="15.75">
      <c r="A30" s="5"/>
      <c r="B30" s="139"/>
      <c r="C30" s="139"/>
      <c r="D30" s="139"/>
      <c r="E30" s="139"/>
      <c r="F30" s="139"/>
      <c r="G30" s="139"/>
      <c r="H30" s="11"/>
    </row>
    <row r="31" spans="1:14" s="3" customFormat="1" ht="38.25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46</v>
      </c>
      <c r="J31" s="12" t="s">
        <v>6</v>
      </c>
      <c r="K31" s="12" t="s">
        <v>51</v>
      </c>
      <c r="L31" s="12" t="s">
        <v>52</v>
      </c>
      <c r="M31" s="12" t="s">
        <v>50</v>
      </c>
      <c r="N31" s="12" t="s">
        <v>49</v>
      </c>
    </row>
    <row r="32" spans="1:14" ht="25.5" customHeight="1">
      <c r="A32" s="17"/>
      <c r="B32" s="23"/>
      <c r="C32" s="121"/>
      <c r="D32" s="15"/>
      <c r="E32" s="14"/>
      <c r="F32" s="13"/>
      <c r="G32" s="24">
        <f>D32*C32</f>
        <v>0</v>
      </c>
      <c r="H32" s="24">
        <f>G32</f>
        <v>0</v>
      </c>
      <c r="I32" s="114">
        <v>0</v>
      </c>
      <c r="J32" s="116"/>
      <c r="K32" s="125"/>
      <c r="L32" s="114">
        <f t="shared" ref="L32:L58" si="9">J32*K32</f>
        <v>0</v>
      </c>
      <c r="M32" s="117">
        <v>0</v>
      </c>
      <c r="N32" s="114">
        <f t="shared" ref="N32:N58" si="10">M32+L32</f>
        <v>0</v>
      </c>
    </row>
    <row r="33" spans="1:14">
      <c r="A33" s="17"/>
      <c r="B33" s="23"/>
      <c r="C33" s="121"/>
      <c r="D33" s="15"/>
      <c r="E33" s="14"/>
      <c r="F33" s="13"/>
      <c r="G33" s="24">
        <f t="shared" ref="G33:G58" si="11">D33*C33</f>
        <v>0</v>
      </c>
      <c r="H33" s="24">
        <f t="shared" ref="H33:H58" si="12">G33</f>
        <v>0</v>
      </c>
      <c r="I33" s="114">
        <v>0</v>
      </c>
      <c r="J33" s="116"/>
      <c r="K33" s="125"/>
      <c r="L33" s="114">
        <f t="shared" si="9"/>
        <v>0</v>
      </c>
      <c r="M33" s="117">
        <v>0</v>
      </c>
      <c r="N33" s="114">
        <f t="shared" si="10"/>
        <v>0</v>
      </c>
    </row>
    <row r="34" spans="1:14">
      <c r="A34" s="17"/>
      <c r="B34" s="14"/>
      <c r="C34" s="121"/>
      <c r="D34" s="15"/>
      <c r="E34" s="14"/>
      <c r="F34" s="13"/>
      <c r="G34" s="25">
        <f t="shared" si="11"/>
        <v>0</v>
      </c>
      <c r="H34" s="25">
        <f t="shared" si="12"/>
        <v>0</v>
      </c>
      <c r="I34" s="114">
        <v>0</v>
      </c>
      <c r="J34" s="116"/>
      <c r="K34" s="125"/>
      <c r="L34" s="114">
        <f t="shared" si="9"/>
        <v>0</v>
      </c>
      <c r="M34" s="117">
        <v>0</v>
      </c>
      <c r="N34" s="114">
        <f t="shared" si="10"/>
        <v>0</v>
      </c>
    </row>
    <row r="35" spans="1:14">
      <c r="A35" s="17"/>
      <c r="B35" s="23"/>
      <c r="C35" s="121"/>
      <c r="D35" s="15"/>
      <c r="E35" s="14"/>
      <c r="F35" s="17"/>
      <c r="G35" s="24">
        <f t="shared" si="11"/>
        <v>0</v>
      </c>
      <c r="H35" s="24">
        <f t="shared" si="12"/>
        <v>0</v>
      </c>
      <c r="I35" s="114">
        <v>0</v>
      </c>
      <c r="J35" s="116"/>
      <c r="K35" s="125"/>
      <c r="L35" s="114">
        <f t="shared" si="9"/>
        <v>0</v>
      </c>
      <c r="M35" s="117">
        <v>0</v>
      </c>
      <c r="N35" s="114">
        <f t="shared" si="10"/>
        <v>0</v>
      </c>
    </row>
    <row r="36" spans="1:14">
      <c r="A36" s="17"/>
      <c r="B36" s="23"/>
      <c r="C36" s="121"/>
      <c r="D36" s="26"/>
      <c r="E36" s="14"/>
      <c r="F36" s="17"/>
      <c r="G36" s="24">
        <f t="shared" si="11"/>
        <v>0</v>
      </c>
      <c r="H36" s="24">
        <f t="shared" si="12"/>
        <v>0</v>
      </c>
      <c r="I36" s="114">
        <v>0</v>
      </c>
      <c r="J36" s="116"/>
      <c r="K36" s="125"/>
      <c r="L36" s="114">
        <f t="shared" si="9"/>
        <v>0</v>
      </c>
      <c r="M36" s="117">
        <v>0</v>
      </c>
      <c r="N36" s="114">
        <f t="shared" si="10"/>
        <v>0</v>
      </c>
    </row>
    <row r="37" spans="1:14">
      <c r="A37" s="17"/>
      <c r="B37" s="14"/>
      <c r="C37" s="121"/>
      <c r="D37" s="15"/>
      <c r="E37" s="14"/>
      <c r="F37" s="13"/>
      <c r="G37" s="27">
        <f>D37*C37</f>
        <v>0</v>
      </c>
      <c r="H37" s="27">
        <f t="shared" si="12"/>
        <v>0</v>
      </c>
      <c r="I37" s="114">
        <v>0</v>
      </c>
      <c r="J37" s="116"/>
      <c r="K37" s="125"/>
      <c r="L37" s="114">
        <f t="shared" si="9"/>
        <v>0</v>
      </c>
      <c r="M37" s="117">
        <v>0</v>
      </c>
      <c r="N37" s="114">
        <f t="shared" si="10"/>
        <v>0</v>
      </c>
    </row>
    <row r="38" spans="1:14">
      <c r="A38" s="13"/>
      <c r="B38" s="14"/>
      <c r="C38" s="121"/>
      <c r="D38" s="15"/>
      <c r="E38" s="14"/>
      <c r="F38" s="13"/>
      <c r="G38" s="27">
        <f>D38*C38</f>
        <v>0</v>
      </c>
      <c r="H38" s="27">
        <f t="shared" si="12"/>
        <v>0</v>
      </c>
      <c r="I38" s="114">
        <v>0</v>
      </c>
      <c r="J38" s="116"/>
      <c r="K38" s="125"/>
      <c r="L38" s="114">
        <f t="shared" si="9"/>
        <v>0</v>
      </c>
      <c r="M38" s="117">
        <v>0</v>
      </c>
      <c r="N38" s="114">
        <f t="shared" si="10"/>
        <v>0</v>
      </c>
    </row>
    <row r="39" spans="1:14">
      <c r="A39" s="17"/>
      <c r="B39" s="23"/>
      <c r="C39" s="121"/>
      <c r="D39" s="15"/>
      <c r="E39" s="14"/>
      <c r="F39" s="13"/>
      <c r="G39" s="24">
        <f t="shared" si="11"/>
        <v>0</v>
      </c>
      <c r="H39" s="24">
        <f t="shared" si="12"/>
        <v>0</v>
      </c>
      <c r="I39" s="114">
        <v>0</v>
      </c>
      <c r="J39" s="116"/>
      <c r="K39" s="125"/>
      <c r="L39" s="114">
        <f t="shared" si="9"/>
        <v>0</v>
      </c>
      <c r="M39" s="117">
        <v>0</v>
      </c>
      <c r="N39" s="114">
        <f t="shared" si="10"/>
        <v>0</v>
      </c>
    </row>
    <row r="40" spans="1:14">
      <c r="A40" s="17"/>
      <c r="B40" s="23"/>
      <c r="C40" s="121"/>
      <c r="D40" s="15"/>
      <c r="E40" s="14"/>
      <c r="F40" s="17"/>
      <c r="G40" s="24">
        <f t="shared" si="11"/>
        <v>0</v>
      </c>
      <c r="H40" s="24">
        <f t="shared" si="12"/>
        <v>0</v>
      </c>
      <c r="I40" s="114">
        <v>0</v>
      </c>
      <c r="J40" s="116"/>
      <c r="K40" s="125"/>
      <c r="L40" s="114">
        <f t="shared" si="9"/>
        <v>0</v>
      </c>
      <c r="M40" s="117">
        <v>0</v>
      </c>
      <c r="N40" s="114">
        <f t="shared" si="10"/>
        <v>0</v>
      </c>
    </row>
    <row r="41" spans="1:14">
      <c r="A41" s="17"/>
      <c r="B41" s="23"/>
      <c r="C41" s="121"/>
      <c r="D41" s="15"/>
      <c r="E41" s="14"/>
      <c r="F41" s="17"/>
      <c r="G41" s="24">
        <f t="shared" si="11"/>
        <v>0</v>
      </c>
      <c r="H41" s="24">
        <f t="shared" si="12"/>
        <v>0</v>
      </c>
      <c r="I41" s="114">
        <v>0</v>
      </c>
      <c r="J41" s="116"/>
      <c r="K41" s="125"/>
      <c r="L41" s="114">
        <f t="shared" si="9"/>
        <v>0</v>
      </c>
      <c r="M41" s="117">
        <v>0</v>
      </c>
      <c r="N41" s="114">
        <f t="shared" si="10"/>
        <v>0</v>
      </c>
    </row>
    <row r="42" spans="1:14">
      <c r="A42" s="17"/>
      <c r="B42" s="23"/>
      <c r="C42" s="121"/>
      <c r="D42" s="15"/>
      <c r="E42" s="14"/>
      <c r="F42" s="17"/>
      <c r="G42" s="24">
        <f>D42*C42</f>
        <v>0</v>
      </c>
      <c r="H42" s="24">
        <f t="shared" si="12"/>
        <v>0</v>
      </c>
      <c r="I42" s="114">
        <v>0</v>
      </c>
      <c r="J42" s="116"/>
      <c r="K42" s="125"/>
      <c r="L42" s="114">
        <f t="shared" si="9"/>
        <v>0</v>
      </c>
      <c r="M42" s="117">
        <v>0</v>
      </c>
      <c r="N42" s="114">
        <f t="shared" si="10"/>
        <v>0</v>
      </c>
    </row>
    <row r="43" spans="1:14">
      <c r="A43" s="17"/>
      <c r="B43" s="14"/>
      <c r="C43" s="121"/>
      <c r="D43" s="15"/>
      <c r="E43" s="14"/>
      <c r="F43" s="17"/>
      <c r="G43" s="24">
        <f t="shared" si="11"/>
        <v>0</v>
      </c>
      <c r="H43" s="24">
        <f t="shared" si="12"/>
        <v>0</v>
      </c>
      <c r="I43" s="114">
        <v>0</v>
      </c>
      <c r="J43" s="116"/>
      <c r="K43" s="125"/>
      <c r="L43" s="114">
        <f t="shared" si="9"/>
        <v>0</v>
      </c>
      <c r="M43" s="117">
        <v>0</v>
      </c>
      <c r="N43" s="114">
        <f t="shared" si="10"/>
        <v>0</v>
      </c>
    </row>
    <row r="44" spans="1:14">
      <c r="A44" s="13"/>
      <c r="B44" s="14"/>
      <c r="C44" s="121"/>
      <c r="D44" s="15"/>
      <c r="E44" s="14"/>
      <c r="F44" s="13"/>
      <c r="G44" s="27">
        <f t="shared" si="11"/>
        <v>0</v>
      </c>
      <c r="H44" s="27">
        <f t="shared" si="12"/>
        <v>0</v>
      </c>
      <c r="I44" s="114">
        <v>0</v>
      </c>
      <c r="J44" s="116"/>
      <c r="K44" s="125"/>
      <c r="L44" s="114">
        <f t="shared" si="9"/>
        <v>0</v>
      </c>
      <c r="M44" s="117">
        <v>0</v>
      </c>
      <c r="N44" s="114">
        <f t="shared" si="10"/>
        <v>0</v>
      </c>
    </row>
    <row r="45" spans="1:14">
      <c r="A45" s="13"/>
      <c r="B45" s="14"/>
      <c r="C45" s="121"/>
      <c r="D45" s="15"/>
      <c r="E45" s="14"/>
      <c r="F45" s="13"/>
      <c r="G45" s="27">
        <f t="shared" si="11"/>
        <v>0</v>
      </c>
      <c r="H45" s="27">
        <f t="shared" si="12"/>
        <v>0</v>
      </c>
      <c r="I45" s="114">
        <v>0</v>
      </c>
      <c r="J45" s="116"/>
      <c r="K45" s="125"/>
      <c r="L45" s="114">
        <f t="shared" si="9"/>
        <v>0</v>
      </c>
      <c r="M45" s="117">
        <v>0</v>
      </c>
      <c r="N45" s="114">
        <f t="shared" si="10"/>
        <v>0</v>
      </c>
    </row>
    <row r="46" spans="1:14">
      <c r="A46" s="13"/>
      <c r="B46" s="14"/>
      <c r="C46" s="121"/>
      <c r="D46" s="15"/>
      <c r="E46" s="14"/>
      <c r="F46" s="13"/>
      <c r="G46" s="27">
        <f t="shared" si="11"/>
        <v>0</v>
      </c>
      <c r="H46" s="27">
        <f t="shared" si="12"/>
        <v>0</v>
      </c>
      <c r="I46" s="114">
        <v>0</v>
      </c>
      <c r="J46" s="116"/>
      <c r="K46" s="125"/>
      <c r="L46" s="114">
        <f t="shared" si="9"/>
        <v>0</v>
      </c>
      <c r="M46" s="117">
        <v>0</v>
      </c>
      <c r="N46" s="114">
        <f t="shared" si="10"/>
        <v>0</v>
      </c>
    </row>
    <row r="47" spans="1:14">
      <c r="A47" s="17"/>
      <c r="B47" s="18"/>
      <c r="C47" s="121"/>
      <c r="D47" s="15"/>
      <c r="E47" s="18"/>
      <c r="F47" s="17"/>
      <c r="G47" s="24">
        <f t="shared" si="11"/>
        <v>0</v>
      </c>
      <c r="H47" s="24">
        <f t="shared" si="12"/>
        <v>0</v>
      </c>
      <c r="I47" s="114">
        <v>0</v>
      </c>
      <c r="J47" s="116"/>
      <c r="K47" s="125"/>
      <c r="L47" s="114">
        <f t="shared" si="9"/>
        <v>0</v>
      </c>
      <c r="M47" s="117">
        <v>0</v>
      </c>
      <c r="N47" s="114">
        <f t="shared" si="10"/>
        <v>0</v>
      </c>
    </row>
    <row r="48" spans="1:14">
      <c r="A48" s="17"/>
      <c r="B48" s="18"/>
      <c r="C48" s="121"/>
      <c r="D48" s="15"/>
      <c r="E48" s="18"/>
      <c r="F48" s="17"/>
      <c r="G48" s="24">
        <f t="shared" si="11"/>
        <v>0</v>
      </c>
      <c r="H48" s="24">
        <f t="shared" si="12"/>
        <v>0</v>
      </c>
      <c r="I48" s="114">
        <v>0</v>
      </c>
      <c r="J48" s="116"/>
      <c r="K48" s="125"/>
      <c r="L48" s="114">
        <f t="shared" si="9"/>
        <v>0</v>
      </c>
      <c r="M48" s="117">
        <v>0</v>
      </c>
      <c r="N48" s="114">
        <f t="shared" si="10"/>
        <v>0</v>
      </c>
    </row>
    <row r="49" spans="1:14">
      <c r="A49" s="17"/>
      <c r="B49" s="23"/>
      <c r="C49" s="121"/>
      <c r="D49" s="15"/>
      <c r="E49" s="18"/>
      <c r="F49" s="17"/>
      <c r="G49" s="24">
        <f t="shared" si="11"/>
        <v>0</v>
      </c>
      <c r="H49" s="24">
        <f t="shared" si="12"/>
        <v>0</v>
      </c>
      <c r="I49" s="114">
        <v>0</v>
      </c>
      <c r="J49" s="116"/>
      <c r="K49" s="125"/>
      <c r="L49" s="114">
        <f t="shared" si="9"/>
        <v>0</v>
      </c>
      <c r="M49" s="117">
        <v>0</v>
      </c>
      <c r="N49" s="114">
        <f t="shared" si="10"/>
        <v>0</v>
      </c>
    </row>
    <row r="50" spans="1:14">
      <c r="A50" s="17"/>
      <c r="B50" s="23"/>
      <c r="C50" s="121"/>
      <c r="D50" s="15"/>
      <c r="E50" s="18"/>
      <c r="F50" s="17"/>
      <c r="G50" s="24">
        <f t="shared" si="11"/>
        <v>0</v>
      </c>
      <c r="H50" s="24">
        <f t="shared" si="12"/>
        <v>0</v>
      </c>
      <c r="I50" s="114">
        <v>0</v>
      </c>
      <c r="J50" s="116"/>
      <c r="K50" s="125"/>
      <c r="L50" s="114">
        <f t="shared" si="9"/>
        <v>0</v>
      </c>
      <c r="M50" s="117">
        <v>0</v>
      </c>
      <c r="N50" s="114">
        <f t="shared" si="10"/>
        <v>0</v>
      </c>
    </row>
    <row r="51" spans="1:14">
      <c r="A51" s="17"/>
      <c r="B51" s="23"/>
      <c r="C51" s="121"/>
      <c r="D51" s="15"/>
      <c r="E51" s="18"/>
      <c r="F51" s="17"/>
      <c r="G51" s="24">
        <f t="shared" si="11"/>
        <v>0</v>
      </c>
      <c r="H51" s="24">
        <f t="shared" si="12"/>
        <v>0</v>
      </c>
      <c r="I51" s="114">
        <v>0</v>
      </c>
      <c r="J51" s="116"/>
      <c r="K51" s="125"/>
      <c r="L51" s="114">
        <f t="shared" si="9"/>
        <v>0</v>
      </c>
      <c r="M51" s="117">
        <v>0</v>
      </c>
      <c r="N51" s="114">
        <f t="shared" si="10"/>
        <v>0</v>
      </c>
    </row>
    <row r="52" spans="1:14">
      <c r="A52" s="17"/>
      <c r="B52" s="18"/>
      <c r="C52" s="121"/>
      <c r="D52" s="15"/>
      <c r="E52" s="18"/>
      <c r="F52" s="17"/>
      <c r="G52" s="24">
        <f t="shared" si="11"/>
        <v>0</v>
      </c>
      <c r="H52" s="24">
        <f t="shared" si="12"/>
        <v>0</v>
      </c>
      <c r="I52" s="114">
        <v>0</v>
      </c>
      <c r="J52" s="116"/>
      <c r="K52" s="125"/>
      <c r="L52" s="114">
        <f t="shared" si="9"/>
        <v>0</v>
      </c>
      <c r="M52" s="117">
        <v>0</v>
      </c>
      <c r="N52" s="114">
        <f t="shared" si="10"/>
        <v>0</v>
      </c>
    </row>
    <row r="53" spans="1:14">
      <c r="A53" s="13"/>
      <c r="B53" s="14"/>
      <c r="C53" s="121"/>
      <c r="D53" s="15"/>
      <c r="E53" s="14"/>
      <c r="F53" s="13"/>
      <c r="G53" s="27">
        <f t="shared" si="11"/>
        <v>0</v>
      </c>
      <c r="H53" s="27">
        <f t="shared" si="12"/>
        <v>0</v>
      </c>
      <c r="I53" s="114">
        <v>0</v>
      </c>
      <c r="J53" s="116"/>
      <c r="K53" s="125"/>
      <c r="L53" s="114">
        <f t="shared" si="9"/>
        <v>0</v>
      </c>
      <c r="M53" s="117">
        <v>0</v>
      </c>
      <c r="N53" s="114">
        <f t="shared" si="10"/>
        <v>0</v>
      </c>
    </row>
    <row r="54" spans="1:14">
      <c r="A54" s="13"/>
      <c r="B54" s="14"/>
      <c r="C54" s="121"/>
      <c r="D54" s="15"/>
      <c r="E54" s="14"/>
      <c r="F54" s="13"/>
      <c r="G54" s="27">
        <f t="shared" si="11"/>
        <v>0</v>
      </c>
      <c r="H54" s="27">
        <f t="shared" si="12"/>
        <v>0</v>
      </c>
      <c r="I54" s="114">
        <v>0</v>
      </c>
      <c r="J54" s="116"/>
      <c r="K54" s="125"/>
      <c r="L54" s="114">
        <f t="shared" si="9"/>
        <v>0</v>
      </c>
      <c r="M54" s="117">
        <v>0</v>
      </c>
      <c r="N54" s="114">
        <f t="shared" si="10"/>
        <v>0</v>
      </c>
    </row>
    <row r="55" spans="1:14">
      <c r="A55" s="17"/>
      <c r="B55" s="18"/>
      <c r="C55" s="121"/>
      <c r="D55" s="15"/>
      <c r="E55" s="18"/>
      <c r="F55" s="17"/>
      <c r="G55" s="24">
        <f t="shared" si="11"/>
        <v>0</v>
      </c>
      <c r="H55" s="24">
        <f t="shared" si="12"/>
        <v>0</v>
      </c>
      <c r="I55" s="114">
        <v>0</v>
      </c>
      <c r="J55" s="116"/>
      <c r="K55" s="125"/>
      <c r="L55" s="114">
        <f t="shared" si="9"/>
        <v>0</v>
      </c>
      <c r="M55" s="117">
        <v>0</v>
      </c>
      <c r="N55" s="114">
        <f t="shared" si="10"/>
        <v>0</v>
      </c>
    </row>
    <row r="56" spans="1:14">
      <c r="A56" s="17"/>
      <c r="B56" s="18"/>
      <c r="C56" s="121"/>
      <c r="D56" s="15"/>
      <c r="E56" s="18"/>
      <c r="F56" s="17"/>
      <c r="G56" s="24">
        <f t="shared" si="11"/>
        <v>0</v>
      </c>
      <c r="H56" s="24">
        <f t="shared" si="12"/>
        <v>0</v>
      </c>
      <c r="I56" s="114">
        <v>0</v>
      </c>
      <c r="J56" s="116"/>
      <c r="K56" s="125"/>
      <c r="L56" s="114">
        <f t="shared" si="9"/>
        <v>0</v>
      </c>
      <c r="M56" s="117">
        <v>0</v>
      </c>
      <c r="N56" s="114">
        <f t="shared" si="10"/>
        <v>0</v>
      </c>
    </row>
    <row r="57" spans="1:14" ht="39.75" customHeight="1">
      <c r="A57" s="17"/>
      <c r="B57" s="18"/>
      <c r="C57" s="121"/>
      <c r="D57" s="15"/>
      <c r="E57" s="18"/>
      <c r="F57" s="13"/>
      <c r="G57" s="24">
        <f t="shared" si="11"/>
        <v>0</v>
      </c>
      <c r="H57" s="24">
        <f t="shared" si="12"/>
        <v>0</v>
      </c>
      <c r="I57" s="114">
        <v>0</v>
      </c>
      <c r="J57" s="116"/>
      <c r="K57" s="125"/>
      <c r="L57" s="114">
        <f t="shared" si="9"/>
        <v>0</v>
      </c>
      <c r="M57" s="117">
        <v>0</v>
      </c>
      <c r="N57" s="114">
        <f t="shared" si="10"/>
        <v>0</v>
      </c>
    </row>
    <row r="58" spans="1:14">
      <c r="A58" s="17"/>
      <c r="B58" s="18"/>
      <c r="C58" s="121"/>
      <c r="D58" s="15"/>
      <c r="E58" s="18"/>
      <c r="F58" s="17"/>
      <c r="G58" s="24">
        <f t="shared" si="11"/>
        <v>0</v>
      </c>
      <c r="H58" s="24">
        <f t="shared" si="12"/>
        <v>0</v>
      </c>
      <c r="I58" s="114">
        <v>0</v>
      </c>
      <c r="J58" s="116"/>
      <c r="K58" s="125"/>
      <c r="L58" s="114">
        <f t="shared" si="9"/>
        <v>0</v>
      </c>
      <c r="M58" s="117">
        <v>0</v>
      </c>
      <c r="N58" s="114">
        <f t="shared" si="10"/>
        <v>0</v>
      </c>
    </row>
    <row r="59" spans="1:14">
      <c r="A59" s="148" t="s">
        <v>17</v>
      </c>
      <c r="B59" s="149"/>
      <c r="C59" s="149"/>
      <c r="D59" s="149"/>
      <c r="E59" s="149"/>
      <c r="F59" s="150"/>
      <c r="G59" s="22">
        <f>SUM(G32:G58)</f>
        <v>0</v>
      </c>
      <c r="H59" s="22">
        <f t="shared" ref="H59:I59" si="13">SUM(H32:H58)</f>
        <v>0</v>
      </c>
      <c r="I59" s="22">
        <f t="shared" si="13"/>
        <v>0</v>
      </c>
      <c r="J59" s="12"/>
      <c r="K59" s="12"/>
      <c r="L59" s="126">
        <f>SUM(L32:L58)</f>
        <v>0</v>
      </c>
      <c r="M59" s="126">
        <f t="shared" ref="M59:N59" si="14">SUM(M32:M58)</f>
        <v>0</v>
      </c>
      <c r="N59" s="126">
        <f t="shared" si="14"/>
        <v>0</v>
      </c>
    </row>
    <row r="60" spans="1:14">
      <c r="A60" s="10"/>
      <c r="B60" s="10"/>
      <c r="C60" s="10"/>
      <c r="D60" s="10"/>
      <c r="E60" s="10"/>
      <c r="F60" s="10"/>
      <c r="G60" s="10"/>
      <c r="H60" s="11"/>
    </row>
    <row r="61" spans="1:14">
      <c r="A61" s="151"/>
      <c r="B61" s="151"/>
      <c r="C61" s="151"/>
      <c r="D61" s="151"/>
      <c r="E61" s="151"/>
      <c r="F61" s="151"/>
      <c r="G61" s="151"/>
      <c r="H61" s="10"/>
    </row>
    <row r="62" spans="1:14" s="3" customFormat="1" ht="38.25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46</v>
      </c>
      <c r="J62" s="12" t="s">
        <v>6</v>
      </c>
      <c r="K62" s="12" t="s">
        <v>51</v>
      </c>
      <c r="L62" s="12" t="s">
        <v>52</v>
      </c>
      <c r="M62" s="12" t="s">
        <v>50</v>
      </c>
      <c r="N62" s="12" t="s">
        <v>49</v>
      </c>
    </row>
    <row r="63" spans="1:14">
      <c r="A63" s="13"/>
      <c r="B63" s="14"/>
      <c r="C63" s="121"/>
      <c r="D63" s="15"/>
      <c r="E63" s="14"/>
      <c r="F63" s="13"/>
      <c r="G63" s="16">
        <f>D63*C63</f>
        <v>0</v>
      </c>
      <c r="H63" s="16">
        <v>636.1</v>
      </c>
      <c r="I63" s="114">
        <v>0</v>
      </c>
      <c r="J63" s="116"/>
      <c r="K63" s="125"/>
      <c r="L63" s="114">
        <f t="shared" ref="L63:L65" si="15">J63*K63</f>
        <v>0</v>
      </c>
      <c r="M63" s="117">
        <v>0</v>
      </c>
      <c r="N63" s="114">
        <f t="shared" ref="N63:N65" si="16">M63+L63</f>
        <v>0</v>
      </c>
    </row>
    <row r="64" spans="1:14">
      <c r="A64" s="17"/>
      <c r="B64" s="13"/>
      <c r="C64" s="121"/>
      <c r="D64" s="13"/>
      <c r="E64" s="13"/>
      <c r="F64" s="17"/>
      <c r="G64" s="16">
        <f t="shared" ref="G64:G65" si="17">D64*C64</f>
        <v>0</v>
      </c>
      <c r="H64" s="16">
        <v>0</v>
      </c>
      <c r="I64" s="114">
        <v>0</v>
      </c>
      <c r="J64" s="116"/>
      <c r="K64" s="125"/>
      <c r="L64" s="114">
        <f t="shared" si="15"/>
        <v>0</v>
      </c>
      <c r="M64" s="117">
        <v>0</v>
      </c>
      <c r="N64" s="114">
        <f t="shared" si="16"/>
        <v>0</v>
      </c>
    </row>
    <row r="65" spans="1:14">
      <c r="A65" s="17"/>
      <c r="B65" s="17"/>
      <c r="C65" s="121"/>
      <c r="D65" s="17"/>
      <c r="E65" s="17"/>
      <c r="F65" s="17"/>
      <c r="G65" s="16">
        <f t="shared" si="17"/>
        <v>0</v>
      </c>
      <c r="H65" s="16">
        <v>0</v>
      </c>
      <c r="I65" s="114">
        <v>0</v>
      </c>
      <c r="J65" s="116"/>
      <c r="K65" s="125"/>
      <c r="L65" s="114">
        <f t="shared" si="15"/>
        <v>0</v>
      </c>
      <c r="M65" s="117">
        <v>0</v>
      </c>
      <c r="N65" s="114">
        <f t="shared" si="16"/>
        <v>0</v>
      </c>
    </row>
    <row r="66" spans="1:14">
      <c r="A66" s="135" t="s">
        <v>19</v>
      </c>
      <c r="B66" s="135"/>
      <c r="C66" s="135"/>
      <c r="D66" s="135"/>
      <c r="E66" s="135"/>
      <c r="F66" s="135"/>
      <c r="G66" s="22">
        <f>SUM(G63:G65)</f>
        <v>0</v>
      </c>
      <c r="H66" s="22">
        <f t="shared" ref="H66:I66" si="18">SUM(H63:H65)</f>
        <v>636.1</v>
      </c>
      <c r="I66" s="22">
        <f t="shared" si="18"/>
        <v>0</v>
      </c>
      <c r="J66" s="12"/>
      <c r="K66" s="12"/>
      <c r="L66" s="126">
        <f>SUM(L63:L65)</f>
        <v>0</v>
      </c>
      <c r="M66" s="126">
        <f t="shared" ref="M66:N66" si="19">SUM(M63:M65)</f>
        <v>0</v>
      </c>
      <c r="N66" s="126">
        <f t="shared" si="19"/>
        <v>0</v>
      </c>
    </row>
    <row r="67" spans="1:14">
      <c r="A67" s="11"/>
      <c r="B67" s="11"/>
      <c r="C67" s="11"/>
      <c r="D67" s="11"/>
      <c r="E67" s="11"/>
      <c r="F67" s="11"/>
      <c r="G67" s="11"/>
      <c r="H67" s="11"/>
      <c r="I67" s="21"/>
    </row>
    <row r="68" spans="1:14">
      <c r="A68" s="10"/>
      <c r="B68" s="10"/>
      <c r="C68" s="10"/>
      <c r="D68" s="10"/>
      <c r="E68" s="10"/>
      <c r="F68" s="10"/>
      <c r="G68" s="10"/>
      <c r="H68" s="11"/>
    </row>
    <row r="69" spans="1:14" ht="26.25">
      <c r="A69" s="118" t="s">
        <v>20</v>
      </c>
      <c r="B69" s="118" t="s">
        <v>21</v>
      </c>
      <c r="C69" s="135"/>
      <c r="D69" s="135"/>
      <c r="E69" s="135"/>
      <c r="F69" s="135"/>
      <c r="G69" s="118" t="s">
        <v>10</v>
      </c>
      <c r="H69" s="118" t="s">
        <v>11</v>
      </c>
      <c r="I69" s="12"/>
      <c r="J69" s="12"/>
      <c r="K69" s="12"/>
      <c r="L69" s="12"/>
      <c r="M69" s="12"/>
      <c r="N69" s="12"/>
    </row>
    <row r="70" spans="1:14">
      <c r="A70" s="33"/>
      <c r="B70" s="34">
        <v>0.1</v>
      </c>
      <c r="C70" s="136" t="s">
        <v>22</v>
      </c>
      <c r="D70" s="136"/>
      <c r="E70" s="136"/>
      <c r="F70" s="136"/>
      <c r="G70" s="35">
        <f>G21*B70</f>
        <v>0</v>
      </c>
      <c r="H70" s="36">
        <f>G70</f>
        <v>0</v>
      </c>
      <c r="I70" s="21"/>
      <c r="M70" s="117">
        <v>0</v>
      </c>
      <c r="N70" s="114">
        <f t="shared" ref="N70" si="20">M70+L70</f>
        <v>0</v>
      </c>
    </row>
    <row r="71" spans="1:14">
      <c r="A71" s="135" t="s">
        <v>23</v>
      </c>
      <c r="B71" s="135"/>
      <c r="C71" s="135"/>
      <c r="D71" s="135"/>
      <c r="E71" s="135"/>
      <c r="F71" s="135"/>
      <c r="G71" s="37">
        <f>G70</f>
        <v>0</v>
      </c>
      <c r="H71" s="37">
        <f>H70</f>
        <v>0</v>
      </c>
      <c r="I71" s="12"/>
      <c r="J71" s="12"/>
      <c r="K71" s="12"/>
      <c r="L71" s="12"/>
      <c r="M71" s="12"/>
      <c r="N71" s="12"/>
    </row>
    <row r="72" spans="1:14">
      <c r="A72" s="137"/>
      <c r="B72" s="137"/>
      <c r="C72" s="137"/>
      <c r="D72" s="137"/>
      <c r="E72" s="137"/>
      <c r="F72" s="137"/>
      <c r="G72" s="137"/>
      <c r="H72" s="10"/>
    </row>
    <row r="73" spans="1:14" ht="15.75">
      <c r="A73" s="138" t="s">
        <v>24</v>
      </c>
      <c r="B73" s="138"/>
      <c r="C73" s="138"/>
      <c r="D73" s="138"/>
      <c r="E73" s="138"/>
      <c r="F73" s="138"/>
      <c r="G73" s="38">
        <f>G21+G28+G59+G66+G71</f>
        <v>0</v>
      </c>
      <c r="H73" s="38" t="e">
        <f>H21+H28+H59+H66+#REF!+H71</f>
        <v>#REF!</v>
      </c>
      <c r="I73" s="112"/>
      <c r="J73" s="112"/>
      <c r="K73" s="112"/>
      <c r="L73" s="112"/>
      <c r="M73" s="117">
        <v>0</v>
      </c>
      <c r="N73" s="116"/>
    </row>
    <row r="76" spans="1:14">
      <c r="A76" s="2"/>
      <c r="B76" s="2"/>
      <c r="C76" s="2"/>
      <c r="D76" s="39"/>
      <c r="E76" s="2"/>
      <c r="F76" s="2"/>
    </row>
    <row r="77" spans="1:14">
      <c r="A77" s="40"/>
      <c r="B77" s="140" t="s">
        <v>10</v>
      </c>
      <c r="C77" s="140"/>
      <c r="D77" s="41"/>
      <c r="E77" s="40"/>
      <c r="F77" s="229" t="s">
        <v>85</v>
      </c>
      <c r="I77" s="42"/>
    </row>
    <row r="78" spans="1:14">
      <c r="A78" s="43" t="s">
        <v>25</v>
      </c>
      <c r="B78" s="127">
        <f>SUM(G9:G16)</f>
        <v>0</v>
      </c>
      <c r="C78" s="127"/>
      <c r="D78" s="41"/>
      <c r="E78" s="40"/>
      <c r="F78" s="40"/>
      <c r="G78" s="44"/>
      <c r="H78" s="45"/>
    </row>
    <row r="79" spans="1:14">
      <c r="A79" s="46" t="s">
        <v>12</v>
      </c>
      <c r="B79" s="134">
        <f>SUM(G18:G20)</f>
        <v>0</v>
      </c>
      <c r="C79" s="134"/>
      <c r="D79" s="41"/>
      <c r="E79" s="40"/>
      <c r="F79" s="229" t="s">
        <v>86</v>
      </c>
      <c r="G79" s="44"/>
    </row>
    <row r="80" spans="1:14">
      <c r="A80" s="43" t="s">
        <v>26</v>
      </c>
      <c r="B80" s="134">
        <f>G28+SUM(G25:G27)</f>
        <v>0</v>
      </c>
      <c r="C80" s="134"/>
      <c r="D80" s="41"/>
      <c r="E80" s="40"/>
      <c r="F80" s="40"/>
    </row>
    <row r="81" spans="1:6">
      <c r="A81" s="43" t="s">
        <v>27</v>
      </c>
      <c r="B81" s="134">
        <f>G59+SUM(G32:G58)</f>
        <v>0</v>
      </c>
      <c r="C81" s="134"/>
      <c r="D81" s="41"/>
      <c r="E81" s="40"/>
      <c r="F81" s="40"/>
    </row>
    <row r="82" spans="1:6" ht="30">
      <c r="A82" s="43" t="s">
        <v>28</v>
      </c>
      <c r="B82" s="127">
        <f>G66+SUM(G63:G65)</f>
        <v>0</v>
      </c>
      <c r="C82" s="127"/>
      <c r="D82" s="2"/>
      <c r="E82" s="47"/>
      <c r="F82" s="2"/>
    </row>
    <row r="83" spans="1:6">
      <c r="A83" s="48" t="s">
        <v>20</v>
      </c>
      <c r="B83" s="127">
        <f>G70</f>
        <v>0</v>
      </c>
      <c r="C83" s="127"/>
      <c r="D83" s="2"/>
      <c r="E83" s="2"/>
      <c r="F83" s="2"/>
    </row>
    <row r="84" spans="1:6">
      <c r="A84" s="49" t="s">
        <v>29</v>
      </c>
      <c r="B84" s="128">
        <f>SUM(B78:B83)</f>
        <v>0</v>
      </c>
      <c r="C84" s="129"/>
      <c r="D84" s="2"/>
      <c r="E84" s="2"/>
      <c r="F84" s="2"/>
    </row>
    <row r="85" spans="1:6">
      <c r="A85" s="2"/>
      <c r="B85" s="2"/>
      <c r="C85" s="2"/>
      <c r="D85" s="2"/>
      <c r="E85" s="2"/>
      <c r="F85" s="2"/>
    </row>
    <row r="86" spans="1:6">
      <c r="A86" s="49" t="s">
        <v>30</v>
      </c>
      <c r="B86" s="130">
        <v>1</v>
      </c>
      <c r="C86" s="131"/>
      <c r="D86" s="2"/>
      <c r="E86" s="2"/>
      <c r="F86" s="2"/>
    </row>
    <row r="87" spans="1:6" ht="30">
      <c r="A87" s="49" t="s">
        <v>31</v>
      </c>
      <c r="B87" s="132">
        <f>SUM(B78:C84)</f>
        <v>0</v>
      </c>
      <c r="C87" s="133"/>
      <c r="D87" s="2"/>
      <c r="E87" s="2"/>
      <c r="F87" s="2"/>
    </row>
    <row r="88" spans="1:6">
      <c r="A88" s="2"/>
      <c r="B88" s="2"/>
      <c r="C88" s="2"/>
      <c r="D88" s="2"/>
      <c r="E88" s="2"/>
      <c r="F88" s="2"/>
    </row>
  </sheetData>
  <mergeCells count="36">
    <mergeCell ref="B81:C81"/>
    <mergeCell ref="B82:C82"/>
    <mergeCell ref="B83:C83"/>
    <mergeCell ref="B84:C84"/>
    <mergeCell ref="B86:C86"/>
    <mergeCell ref="B87:C87"/>
    <mergeCell ref="A72:G72"/>
    <mergeCell ref="A73:F73"/>
    <mergeCell ref="B77:C77"/>
    <mergeCell ref="B78:C78"/>
    <mergeCell ref="B79:C79"/>
    <mergeCell ref="B80:C80"/>
    <mergeCell ref="A59:F59"/>
    <mergeCell ref="A61:G61"/>
    <mergeCell ref="A66:F66"/>
    <mergeCell ref="C69:F69"/>
    <mergeCell ref="C70:F70"/>
    <mergeCell ref="A71:F71"/>
    <mergeCell ref="A21:F21"/>
    <mergeCell ref="A22:G22"/>
    <mergeCell ref="B23:G23"/>
    <mergeCell ref="A28:F28"/>
    <mergeCell ref="A29:G29"/>
    <mergeCell ref="B30:G30"/>
    <mergeCell ref="A4:B4"/>
    <mergeCell ref="C4:D4"/>
    <mergeCell ref="A5:G5"/>
    <mergeCell ref="B6:G6"/>
    <mergeCell ref="I6:I7"/>
    <mergeCell ref="J6:N6"/>
    <mergeCell ref="A1:B1"/>
    <mergeCell ref="C1:G1"/>
    <mergeCell ref="A2:B2"/>
    <mergeCell ref="C2:G2"/>
    <mergeCell ref="A3:B3"/>
    <mergeCell ref="C3:G3"/>
  </mergeCells>
  <dataValidations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5" fitToHeight="5" orientation="landscape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11" sqref="D11"/>
    </sheetView>
  </sheetViews>
  <sheetFormatPr defaultRowHeight="11.25"/>
  <cols>
    <col min="1" max="1" width="3.42578125" style="185" bestFit="1" customWidth="1"/>
    <col min="2" max="2" width="36.42578125" style="181" bestFit="1" customWidth="1"/>
    <col min="3" max="3" width="8" style="182" customWidth="1"/>
    <col min="4" max="4" width="9.140625" style="183"/>
    <col min="5" max="5" width="11" style="184" customWidth="1"/>
    <col min="6" max="6" width="10.7109375" style="184" customWidth="1"/>
    <col min="7" max="7" width="7.85546875" style="184" customWidth="1"/>
    <col min="8" max="8" width="11" style="184" customWidth="1"/>
    <col min="9" max="10" width="10.28515625" style="185" customWidth="1"/>
    <col min="11" max="11" width="17.7109375" style="185" customWidth="1"/>
    <col min="12" max="12" width="30.7109375" style="185" customWidth="1"/>
    <col min="13" max="13" width="50" style="185" customWidth="1"/>
    <col min="14" max="16384" width="9.140625" style="185"/>
  </cols>
  <sheetData>
    <row r="1" spans="1:13">
      <c r="A1" s="180" t="s">
        <v>92</v>
      </c>
    </row>
    <row r="2" spans="1:13" s="186" customFormat="1">
      <c r="A2" s="186" t="s">
        <v>60</v>
      </c>
      <c r="B2" s="187"/>
      <c r="C2" s="188" t="s">
        <v>61</v>
      </c>
      <c r="D2" s="189"/>
      <c r="E2" s="190"/>
      <c r="F2" s="190"/>
      <c r="G2" s="190"/>
      <c r="H2" s="190"/>
    </row>
    <row r="3" spans="1:13" s="192" customFormat="1" ht="22.5">
      <c r="A3" s="191" t="s">
        <v>74</v>
      </c>
      <c r="B3" s="191" t="s">
        <v>83</v>
      </c>
      <c r="C3" s="191" t="s">
        <v>5</v>
      </c>
      <c r="D3" s="191" t="s">
        <v>6</v>
      </c>
      <c r="E3" s="191" t="s">
        <v>63</v>
      </c>
      <c r="F3" s="191" t="s">
        <v>64</v>
      </c>
      <c r="G3" s="191" t="s">
        <v>65</v>
      </c>
      <c r="H3" s="191" t="s">
        <v>66</v>
      </c>
      <c r="I3" s="191" t="s">
        <v>68</v>
      </c>
      <c r="J3" s="191" t="s">
        <v>67</v>
      </c>
      <c r="K3" s="191" t="s">
        <v>69</v>
      </c>
      <c r="L3" s="191" t="s">
        <v>70</v>
      </c>
      <c r="M3" s="191" t="s">
        <v>71</v>
      </c>
    </row>
    <row r="4" spans="1:13">
      <c r="A4" s="193"/>
      <c r="B4" s="194" t="s">
        <v>62</v>
      </c>
      <c r="C4" s="195"/>
      <c r="D4" s="196"/>
      <c r="E4" s="197"/>
      <c r="F4" s="197"/>
      <c r="G4" s="198"/>
      <c r="H4" s="199"/>
      <c r="I4" s="193"/>
      <c r="J4" s="193"/>
      <c r="K4" s="193"/>
      <c r="L4" s="193"/>
      <c r="M4" s="200"/>
    </row>
    <row r="5" spans="1:13" ht="15" customHeight="1">
      <c r="A5" s="201"/>
      <c r="B5" s="202"/>
      <c r="C5" s="203"/>
      <c r="D5" s="204"/>
      <c r="E5" s="205">
        <v>0</v>
      </c>
      <c r="F5" s="205">
        <f>D5*E5</f>
        <v>0</v>
      </c>
      <c r="G5" s="206">
        <v>0</v>
      </c>
      <c r="H5" s="207" t="e">
        <f t="shared" ref="H5:H19" si="0">F5/G5</f>
        <v>#DIV/0!</v>
      </c>
      <c r="I5" s="201"/>
      <c r="J5" s="201"/>
      <c r="K5" s="201"/>
      <c r="L5" s="208"/>
      <c r="M5" s="208"/>
    </row>
    <row r="6" spans="1:13">
      <c r="A6" s="201"/>
      <c r="B6" s="202"/>
      <c r="C6" s="203"/>
      <c r="D6" s="204"/>
      <c r="E6" s="205">
        <v>0</v>
      </c>
      <c r="F6" s="205">
        <f t="shared" ref="F6:F19" si="1">D6*E6</f>
        <v>0</v>
      </c>
      <c r="G6" s="206">
        <v>0</v>
      </c>
      <c r="H6" s="207" t="e">
        <f t="shared" si="0"/>
        <v>#DIV/0!</v>
      </c>
      <c r="I6" s="201"/>
      <c r="J6" s="201"/>
      <c r="K6" s="201"/>
      <c r="L6" s="208"/>
      <c r="M6" s="208"/>
    </row>
    <row r="7" spans="1:13">
      <c r="A7" s="201"/>
      <c r="B7" s="202"/>
      <c r="C7" s="203"/>
      <c r="D7" s="204"/>
      <c r="E7" s="205">
        <v>0</v>
      </c>
      <c r="F7" s="205">
        <f t="shared" si="1"/>
        <v>0</v>
      </c>
      <c r="G7" s="206">
        <v>0</v>
      </c>
      <c r="H7" s="207" t="e">
        <f t="shared" si="0"/>
        <v>#DIV/0!</v>
      </c>
      <c r="I7" s="209"/>
      <c r="J7" s="209"/>
      <c r="K7" s="209"/>
      <c r="L7" s="208"/>
      <c r="M7" s="208"/>
    </row>
    <row r="8" spans="1:13">
      <c r="A8" s="201"/>
      <c r="B8" s="210"/>
      <c r="C8" s="203"/>
      <c r="D8" s="204"/>
      <c r="E8" s="205">
        <v>0</v>
      </c>
      <c r="F8" s="205">
        <f t="shared" si="1"/>
        <v>0</v>
      </c>
      <c r="G8" s="206">
        <v>0</v>
      </c>
      <c r="H8" s="207" t="e">
        <f t="shared" si="0"/>
        <v>#DIV/0!</v>
      </c>
      <c r="I8" s="209"/>
      <c r="J8" s="209"/>
      <c r="K8" s="209"/>
      <c r="L8" s="208"/>
      <c r="M8" s="208"/>
    </row>
    <row r="9" spans="1:13">
      <c r="A9" s="201"/>
      <c r="B9" s="210"/>
      <c r="C9" s="203"/>
      <c r="D9" s="204"/>
      <c r="E9" s="205">
        <v>0</v>
      </c>
      <c r="F9" s="205">
        <f t="shared" si="1"/>
        <v>0</v>
      </c>
      <c r="G9" s="206">
        <v>0</v>
      </c>
      <c r="H9" s="207" t="e">
        <f t="shared" si="0"/>
        <v>#DIV/0!</v>
      </c>
      <c r="I9" s="209"/>
      <c r="J9" s="209"/>
      <c r="K9" s="209"/>
      <c r="L9" s="208"/>
      <c r="M9" s="208"/>
    </row>
    <row r="10" spans="1:13">
      <c r="A10" s="201"/>
      <c r="B10" s="210"/>
      <c r="C10" s="203"/>
      <c r="D10" s="204"/>
      <c r="E10" s="205">
        <v>0</v>
      </c>
      <c r="F10" s="205">
        <f t="shared" si="1"/>
        <v>0</v>
      </c>
      <c r="G10" s="206">
        <v>0</v>
      </c>
      <c r="H10" s="207" t="e">
        <f t="shared" si="0"/>
        <v>#DIV/0!</v>
      </c>
      <c r="I10" s="201"/>
      <c r="J10" s="201"/>
      <c r="K10" s="201"/>
      <c r="L10" s="208"/>
      <c r="M10" s="208"/>
    </row>
    <row r="11" spans="1:13">
      <c r="A11" s="201"/>
      <c r="B11" s="210"/>
      <c r="C11" s="203"/>
      <c r="D11" s="204"/>
      <c r="E11" s="205">
        <v>0</v>
      </c>
      <c r="F11" s="205">
        <f t="shared" si="1"/>
        <v>0</v>
      </c>
      <c r="G11" s="206">
        <v>0</v>
      </c>
      <c r="H11" s="207" t="e">
        <f t="shared" si="0"/>
        <v>#DIV/0!</v>
      </c>
      <c r="I11" s="201"/>
      <c r="J11" s="201"/>
      <c r="K11" s="201"/>
      <c r="L11" s="208"/>
      <c r="M11" s="208"/>
    </row>
    <row r="12" spans="1:13">
      <c r="A12" s="201"/>
      <c r="B12" s="210"/>
      <c r="C12" s="203"/>
      <c r="D12" s="204"/>
      <c r="E12" s="205">
        <v>0</v>
      </c>
      <c r="F12" s="205">
        <f t="shared" si="1"/>
        <v>0</v>
      </c>
      <c r="G12" s="206">
        <v>0</v>
      </c>
      <c r="H12" s="207" t="e">
        <f t="shared" si="0"/>
        <v>#DIV/0!</v>
      </c>
      <c r="I12" s="209"/>
      <c r="J12" s="209"/>
      <c r="K12" s="209"/>
      <c r="L12" s="208"/>
      <c r="M12" s="208"/>
    </row>
    <row r="13" spans="1:13">
      <c r="A13" s="201"/>
      <c r="B13" s="202"/>
      <c r="C13" s="203"/>
      <c r="D13" s="204"/>
      <c r="E13" s="205">
        <v>0</v>
      </c>
      <c r="F13" s="205">
        <f t="shared" si="1"/>
        <v>0</v>
      </c>
      <c r="G13" s="206">
        <v>0</v>
      </c>
      <c r="H13" s="207" t="e">
        <f t="shared" si="0"/>
        <v>#DIV/0!</v>
      </c>
      <c r="I13" s="201"/>
      <c r="J13" s="201"/>
      <c r="K13" s="201"/>
      <c r="L13" s="208"/>
      <c r="M13" s="208"/>
    </row>
    <row r="14" spans="1:13">
      <c r="A14" s="201"/>
      <c r="B14" s="202"/>
      <c r="C14" s="203"/>
      <c r="D14" s="204"/>
      <c r="E14" s="205">
        <v>0</v>
      </c>
      <c r="F14" s="205">
        <f t="shared" si="1"/>
        <v>0</v>
      </c>
      <c r="G14" s="206">
        <v>0</v>
      </c>
      <c r="H14" s="207" t="e">
        <f t="shared" si="0"/>
        <v>#DIV/0!</v>
      </c>
      <c r="I14" s="209"/>
      <c r="J14" s="209"/>
      <c r="K14" s="209"/>
      <c r="L14" s="208"/>
      <c r="M14" s="208"/>
    </row>
    <row r="15" spans="1:13">
      <c r="A15" s="201"/>
      <c r="B15" s="202"/>
      <c r="C15" s="203"/>
      <c r="D15" s="204"/>
      <c r="E15" s="205">
        <v>0</v>
      </c>
      <c r="F15" s="205">
        <f t="shared" si="1"/>
        <v>0</v>
      </c>
      <c r="G15" s="206">
        <v>0</v>
      </c>
      <c r="H15" s="207" t="e">
        <f t="shared" si="0"/>
        <v>#DIV/0!</v>
      </c>
      <c r="I15" s="209"/>
      <c r="J15" s="209"/>
      <c r="K15" s="209"/>
      <c r="L15" s="208"/>
      <c r="M15" s="208"/>
    </row>
    <row r="16" spans="1:13">
      <c r="A16" s="201"/>
      <c r="B16" s="202"/>
      <c r="C16" s="203"/>
      <c r="D16" s="204"/>
      <c r="E16" s="205">
        <v>0</v>
      </c>
      <c r="F16" s="205">
        <f t="shared" si="1"/>
        <v>0</v>
      </c>
      <c r="G16" s="206">
        <v>0</v>
      </c>
      <c r="H16" s="207" t="e">
        <f t="shared" si="0"/>
        <v>#DIV/0!</v>
      </c>
      <c r="I16" s="209"/>
      <c r="J16" s="209"/>
      <c r="K16" s="209"/>
      <c r="L16" s="208"/>
      <c r="M16" s="208"/>
    </row>
    <row r="17" spans="1:13">
      <c r="A17" s="201"/>
      <c r="B17" s="202"/>
      <c r="C17" s="203"/>
      <c r="D17" s="204"/>
      <c r="E17" s="205">
        <v>0</v>
      </c>
      <c r="F17" s="205">
        <f t="shared" si="1"/>
        <v>0</v>
      </c>
      <c r="G17" s="206">
        <v>0</v>
      </c>
      <c r="H17" s="207" t="e">
        <f t="shared" si="0"/>
        <v>#DIV/0!</v>
      </c>
      <c r="I17" s="209"/>
      <c r="J17" s="209"/>
      <c r="K17" s="209"/>
      <c r="L17" s="208"/>
      <c r="M17" s="208"/>
    </row>
    <row r="18" spans="1:13">
      <c r="A18" s="201"/>
      <c r="B18" s="202"/>
      <c r="C18" s="203"/>
      <c r="D18" s="204"/>
      <c r="E18" s="205">
        <v>0</v>
      </c>
      <c r="F18" s="205">
        <f t="shared" si="1"/>
        <v>0</v>
      </c>
      <c r="G18" s="206">
        <v>0</v>
      </c>
      <c r="H18" s="207" t="e">
        <f t="shared" si="0"/>
        <v>#DIV/0!</v>
      </c>
      <c r="I18" s="209"/>
      <c r="J18" s="209"/>
      <c r="K18" s="209"/>
      <c r="L18" s="208"/>
      <c r="M18" s="208"/>
    </row>
    <row r="19" spans="1:13">
      <c r="A19" s="201"/>
      <c r="B19" s="202"/>
      <c r="C19" s="203"/>
      <c r="D19" s="204"/>
      <c r="E19" s="205">
        <v>0</v>
      </c>
      <c r="F19" s="205">
        <f t="shared" si="1"/>
        <v>0</v>
      </c>
      <c r="G19" s="206">
        <v>0</v>
      </c>
      <c r="H19" s="207" t="e">
        <f t="shared" si="0"/>
        <v>#DIV/0!</v>
      </c>
      <c r="I19" s="209"/>
      <c r="J19" s="209"/>
      <c r="K19" s="209"/>
      <c r="L19" s="208"/>
      <c r="M19" s="208"/>
    </row>
    <row r="20" spans="1:13">
      <c r="A20" s="193"/>
      <c r="B20" s="194" t="s">
        <v>12</v>
      </c>
      <c r="C20" s="195"/>
      <c r="D20" s="196"/>
      <c r="E20" s="211"/>
      <c r="F20" s="211"/>
      <c r="G20" s="211"/>
      <c r="H20" s="211"/>
      <c r="I20" s="193"/>
      <c r="J20" s="193"/>
      <c r="K20" s="193"/>
      <c r="L20" s="193"/>
      <c r="M20" s="193"/>
    </row>
    <row r="21" spans="1:13">
      <c r="A21" s="201"/>
      <c r="B21" s="202"/>
      <c r="C21" s="203"/>
      <c r="D21" s="204"/>
      <c r="E21" s="205">
        <v>0</v>
      </c>
      <c r="F21" s="205">
        <f t="shared" ref="F21:F24" si="2">D21*E21</f>
        <v>0</v>
      </c>
      <c r="G21" s="206">
        <v>0</v>
      </c>
      <c r="H21" s="207" t="e">
        <f t="shared" ref="H21:H24" si="3">F21/G21</f>
        <v>#DIV/0!</v>
      </c>
      <c r="I21" s="201"/>
      <c r="J21" s="201"/>
      <c r="K21" s="201"/>
      <c r="L21" s="208"/>
      <c r="M21" s="208"/>
    </row>
    <row r="22" spans="1:13">
      <c r="A22" s="201"/>
      <c r="B22" s="202"/>
      <c r="C22" s="203"/>
      <c r="D22" s="204"/>
      <c r="E22" s="205">
        <v>0</v>
      </c>
      <c r="F22" s="205">
        <f t="shared" si="2"/>
        <v>0</v>
      </c>
      <c r="G22" s="206">
        <v>0</v>
      </c>
      <c r="H22" s="207" t="e">
        <f t="shared" si="3"/>
        <v>#DIV/0!</v>
      </c>
      <c r="I22" s="201"/>
      <c r="J22" s="201"/>
      <c r="K22" s="201"/>
      <c r="L22" s="201"/>
      <c r="M22" s="201"/>
    </row>
    <row r="23" spans="1:13">
      <c r="A23" s="201"/>
      <c r="B23" s="202"/>
      <c r="C23" s="203"/>
      <c r="D23" s="204"/>
      <c r="E23" s="205">
        <v>0</v>
      </c>
      <c r="F23" s="205">
        <f t="shared" si="2"/>
        <v>0</v>
      </c>
      <c r="G23" s="206">
        <v>0</v>
      </c>
      <c r="H23" s="207" t="e">
        <f t="shared" si="3"/>
        <v>#DIV/0!</v>
      </c>
      <c r="I23" s="201"/>
      <c r="J23" s="201"/>
      <c r="K23" s="201"/>
      <c r="L23" s="201"/>
      <c r="M23" s="201"/>
    </row>
    <row r="24" spans="1:13">
      <c r="A24" s="201"/>
      <c r="B24" s="202"/>
      <c r="C24" s="203"/>
      <c r="D24" s="204"/>
      <c r="E24" s="205">
        <v>0</v>
      </c>
      <c r="F24" s="205">
        <f t="shared" si="2"/>
        <v>0</v>
      </c>
      <c r="G24" s="206">
        <v>0</v>
      </c>
      <c r="H24" s="207" t="e">
        <f t="shared" si="3"/>
        <v>#DIV/0!</v>
      </c>
      <c r="I24" s="201"/>
      <c r="J24" s="201"/>
      <c r="K24" s="201"/>
      <c r="L24" s="201"/>
      <c r="M24" s="201"/>
    </row>
    <row r="25" spans="1:13" ht="22.5" customHeight="1">
      <c r="A25" s="212"/>
      <c r="B25" s="213" t="s">
        <v>72</v>
      </c>
      <c r="C25" s="214"/>
      <c r="D25" s="215"/>
      <c r="E25" s="216"/>
      <c r="F25" s="216">
        <f>SUM(F5:F19, F21:F24)</f>
        <v>0</v>
      </c>
      <c r="G25" s="217"/>
      <c r="H25" s="218" t="e">
        <f>SUM(H5:H19, H21:H24)</f>
        <v>#DIV/0!</v>
      </c>
      <c r="I25" s="212"/>
      <c r="J25" s="212"/>
      <c r="K25" s="212"/>
      <c r="L25" s="212"/>
      <c r="M25" s="212"/>
    </row>
    <row r="26" spans="1:13">
      <c r="A26" s="201"/>
      <c r="B26" s="219"/>
      <c r="C26" s="203"/>
      <c r="D26" s="220"/>
      <c r="E26" s="221"/>
      <c r="F26" s="221"/>
      <c r="G26" s="221"/>
      <c r="H26" s="221"/>
      <c r="I26" s="201"/>
      <c r="J26" s="201"/>
      <c r="K26" s="201"/>
      <c r="L26" s="201"/>
      <c r="M26" s="201"/>
    </row>
    <row r="27" spans="1:13">
      <c r="A27" s="193"/>
      <c r="B27" s="222" t="s">
        <v>73</v>
      </c>
      <c r="C27" s="195"/>
      <c r="D27" s="196"/>
      <c r="E27" s="211"/>
      <c r="F27" s="211"/>
      <c r="G27" s="211"/>
      <c r="H27" s="211"/>
      <c r="I27" s="193"/>
      <c r="J27" s="193"/>
      <c r="K27" s="193"/>
      <c r="L27" s="193"/>
      <c r="M27" s="193"/>
    </row>
    <row r="28" spans="1:13">
      <c r="A28" s="201"/>
      <c r="B28" s="223"/>
      <c r="C28" s="203"/>
      <c r="D28" s="204"/>
      <c r="E28" s="205">
        <v>0</v>
      </c>
      <c r="F28" s="205">
        <f t="shared" ref="F28:F32" si="4">D28*E28</f>
        <v>0</v>
      </c>
      <c r="G28" s="206">
        <v>0</v>
      </c>
      <c r="H28" s="207" t="e">
        <f t="shared" ref="H28:H32" si="5">F28/G28</f>
        <v>#DIV/0!</v>
      </c>
      <c r="I28" s="201"/>
      <c r="J28" s="201"/>
      <c r="K28" s="201"/>
      <c r="L28" s="201"/>
      <c r="M28" s="201"/>
    </row>
    <row r="29" spans="1:13">
      <c r="A29" s="201"/>
      <c r="B29" s="223"/>
      <c r="C29" s="203"/>
      <c r="D29" s="204"/>
      <c r="E29" s="205">
        <v>0</v>
      </c>
      <c r="F29" s="205">
        <f t="shared" si="4"/>
        <v>0</v>
      </c>
      <c r="G29" s="206">
        <v>0</v>
      </c>
      <c r="H29" s="207" t="e">
        <f t="shared" si="5"/>
        <v>#DIV/0!</v>
      </c>
      <c r="I29" s="201"/>
      <c r="J29" s="201"/>
      <c r="K29" s="201"/>
      <c r="L29" s="201"/>
      <c r="M29" s="201"/>
    </row>
    <row r="30" spans="1:13">
      <c r="A30" s="201"/>
      <c r="B30" s="223"/>
      <c r="C30" s="203"/>
      <c r="D30" s="204"/>
      <c r="E30" s="205">
        <v>0</v>
      </c>
      <c r="F30" s="205">
        <f t="shared" si="4"/>
        <v>0</v>
      </c>
      <c r="G30" s="206">
        <v>0</v>
      </c>
      <c r="H30" s="207" t="e">
        <f t="shared" si="5"/>
        <v>#DIV/0!</v>
      </c>
      <c r="I30" s="201"/>
      <c r="J30" s="201"/>
      <c r="K30" s="201"/>
      <c r="L30" s="201"/>
      <c r="M30" s="201"/>
    </row>
    <row r="31" spans="1:13">
      <c r="A31" s="201"/>
      <c r="B31" s="202"/>
      <c r="C31" s="203"/>
      <c r="D31" s="204"/>
      <c r="E31" s="205">
        <v>0</v>
      </c>
      <c r="F31" s="205">
        <f t="shared" si="4"/>
        <v>0</v>
      </c>
      <c r="G31" s="206">
        <v>0</v>
      </c>
      <c r="H31" s="207" t="e">
        <f t="shared" si="5"/>
        <v>#DIV/0!</v>
      </c>
      <c r="I31" s="201"/>
      <c r="J31" s="201"/>
      <c r="K31" s="201"/>
      <c r="L31" s="201"/>
      <c r="M31" s="201"/>
    </row>
    <row r="32" spans="1:13">
      <c r="A32" s="201"/>
      <c r="B32" s="202"/>
      <c r="C32" s="203"/>
      <c r="D32" s="204"/>
      <c r="E32" s="205">
        <v>0</v>
      </c>
      <c r="F32" s="205">
        <f t="shared" si="4"/>
        <v>0</v>
      </c>
      <c r="G32" s="206">
        <v>0</v>
      </c>
      <c r="H32" s="207" t="e">
        <f t="shared" si="5"/>
        <v>#DIV/0!</v>
      </c>
      <c r="I32" s="201"/>
      <c r="J32" s="201"/>
      <c r="K32" s="201"/>
      <c r="L32" s="201"/>
      <c r="M32" s="201"/>
    </row>
    <row r="33" spans="1:13">
      <c r="A33" s="212"/>
      <c r="B33" s="213" t="s">
        <v>75</v>
      </c>
      <c r="C33" s="214"/>
      <c r="D33" s="215"/>
      <c r="E33" s="224"/>
      <c r="F33" s="224">
        <f>SUM(F31:F32)</f>
        <v>0</v>
      </c>
      <c r="G33" s="217"/>
      <c r="H33" s="218" t="e">
        <f>SUM(H28:H32)</f>
        <v>#DIV/0!</v>
      </c>
      <c r="I33" s="212"/>
      <c r="J33" s="212"/>
      <c r="K33" s="212"/>
      <c r="L33" s="212"/>
      <c r="M33" s="212"/>
    </row>
    <row r="34" spans="1:13">
      <c r="A34" s="201"/>
      <c r="B34" s="210"/>
      <c r="C34" s="203"/>
      <c r="D34" s="220"/>
      <c r="E34" s="221"/>
      <c r="F34" s="221"/>
      <c r="G34" s="221"/>
      <c r="H34" s="221"/>
      <c r="I34" s="201"/>
      <c r="J34" s="201"/>
      <c r="K34" s="201"/>
      <c r="L34" s="201"/>
      <c r="M34" s="201"/>
    </row>
    <row r="35" spans="1:13">
      <c r="A35" s="193"/>
      <c r="B35" s="222" t="s">
        <v>27</v>
      </c>
      <c r="C35" s="195"/>
      <c r="D35" s="196"/>
      <c r="E35" s="211"/>
      <c r="F35" s="211"/>
      <c r="G35" s="211"/>
      <c r="H35" s="211"/>
      <c r="I35" s="193"/>
      <c r="J35" s="193"/>
      <c r="K35" s="193"/>
      <c r="L35" s="193"/>
      <c r="M35" s="193"/>
    </row>
    <row r="36" spans="1:13">
      <c r="A36" s="201"/>
      <c r="B36" s="223"/>
      <c r="C36" s="203"/>
      <c r="D36" s="204"/>
      <c r="E36" s="205">
        <v>0</v>
      </c>
      <c r="F36" s="205">
        <f t="shared" ref="F36:F44" si="6">D36*E36</f>
        <v>0</v>
      </c>
      <c r="G36" s="206">
        <v>0</v>
      </c>
      <c r="H36" s="207" t="e">
        <f t="shared" ref="H36:H44" si="7">F36/G36</f>
        <v>#DIV/0!</v>
      </c>
      <c r="I36" s="201"/>
      <c r="J36" s="201"/>
      <c r="K36" s="201"/>
      <c r="L36" s="201"/>
      <c r="M36" s="201"/>
    </row>
    <row r="37" spans="1:13">
      <c r="A37" s="201"/>
      <c r="B37" s="223"/>
      <c r="C37" s="203"/>
      <c r="D37" s="204"/>
      <c r="E37" s="205">
        <v>0</v>
      </c>
      <c r="F37" s="205">
        <f t="shared" si="6"/>
        <v>0</v>
      </c>
      <c r="G37" s="206">
        <v>0</v>
      </c>
      <c r="H37" s="207" t="e">
        <f t="shared" si="7"/>
        <v>#DIV/0!</v>
      </c>
      <c r="I37" s="201"/>
      <c r="J37" s="201"/>
      <c r="K37" s="201"/>
      <c r="L37" s="201"/>
      <c r="M37" s="201"/>
    </row>
    <row r="38" spans="1:13">
      <c r="A38" s="201"/>
      <c r="B38" s="223"/>
      <c r="C38" s="203"/>
      <c r="D38" s="204"/>
      <c r="E38" s="205">
        <v>0</v>
      </c>
      <c r="F38" s="205">
        <f t="shared" si="6"/>
        <v>0</v>
      </c>
      <c r="G38" s="206">
        <v>0</v>
      </c>
      <c r="H38" s="207" t="e">
        <f t="shared" si="7"/>
        <v>#DIV/0!</v>
      </c>
      <c r="I38" s="201"/>
      <c r="J38" s="201"/>
      <c r="K38" s="201"/>
      <c r="L38" s="201"/>
      <c r="M38" s="201"/>
    </row>
    <row r="39" spans="1:13">
      <c r="A39" s="201"/>
      <c r="B39" s="223"/>
      <c r="C39" s="203"/>
      <c r="D39" s="204"/>
      <c r="E39" s="205">
        <v>0</v>
      </c>
      <c r="F39" s="205">
        <f t="shared" si="6"/>
        <v>0</v>
      </c>
      <c r="G39" s="206">
        <v>0</v>
      </c>
      <c r="H39" s="207" t="e">
        <f t="shared" si="7"/>
        <v>#DIV/0!</v>
      </c>
      <c r="I39" s="201"/>
      <c r="J39" s="201"/>
      <c r="K39" s="201"/>
      <c r="L39" s="201"/>
      <c r="M39" s="201"/>
    </row>
    <row r="40" spans="1:13">
      <c r="A40" s="201"/>
      <c r="B40" s="210"/>
      <c r="C40" s="203"/>
      <c r="D40" s="204"/>
      <c r="E40" s="205">
        <v>0</v>
      </c>
      <c r="F40" s="205">
        <f t="shared" si="6"/>
        <v>0</v>
      </c>
      <c r="G40" s="206">
        <v>0</v>
      </c>
      <c r="H40" s="207" t="e">
        <f t="shared" si="7"/>
        <v>#DIV/0!</v>
      </c>
      <c r="I40" s="201"/>
      <c r="J40" s="201"/>
      <c r="K40" s="201"/>
      <c r="L40" s="201"/>
      <c r="M40" s="201"/>
    </row>
    <row r="41" spans="1:13">
      <c r="A41" s="201"/>
      <c r="B41" s="210"/>
      <c r="C41" s="203"/>
      <c r="D41" s="204"/>
      <c r="E41" s="205">
        <v>0</v>
      </c>
      <c r="F41" s="205">
        <f t="shared" si="6"/>
        <v>0</v>
      </c>
      <c r="G41" s="206">
        <v>0</v>
      </c>
      <c r="H41" s="207" t="e">
        <f t="shared" si="7"/>
        <v>#DIV/0!</v>
      </c>
      <c r="I41" s="201"/>
      <c r="J41" s="201"/>
      <c r="K41" s="201"/>
      <c r="L41" s="201"/>
      <c r="M41" s="201"/>
    </row>
    <row r="42" spans="1:13">
      <c r="A42" s="201"/>
      <c r="B42" s="210"/>
      <c r="C42" s="203"/>
      <c r="D42" s="204"/>
      <c r="E42" s="205">
        <v>0</v>
      </c>
      <c r="F42" s="205">
        <f t="shared" si="6"/>
        <v>0</v>
      </c>
      <c r="G42" s="206">
        <v>0</v>
      </c>
      <c r="H42" s="207" t="e">
        <f t="shared" si="7"/>
        <v>#DIV/0!</v>
      </c>
      <c r="I42" s="201"/>
      <c r="J42" s="201"/>
      <c r="K42" s="201"/>
      <c r="L42" s="201"/>
      <c r="M42" s="201"/>
    </row>
    <row r="43" spans="1:13">
      <c r="A43" s="201"/>
      <c r="B43" s="210"/>
      <c r="C43" s="203"/>
      <c r="D43" s="204"/>
      <c r="E43" s="205">
        <v>0</v>
      </c>
      <c r="F43" s="205">
        <f t="shared" si="6"/>
        <v>0</v>
      </c>
      <c r="G43" s="206">
        <v>0</v>
      </c>
      <c r="H43" s="207" t="e">
        <f t="shared" si="7"/>
        <v>#DIV/0!</v>
      </c>
      <c r="I43" s="201"/>
      <c r="J43" s="201"/>
      <c r="K43" s="201"/>
      <c r="L43" s="201"/>
      <c r="M43" s="201"/>
    </row>
    <row r="44" spans="1:13">
      <c r="A44" s="201"/>
      <c r="B44" s="210"/>
      <c r="C44" s="203"/>
      <c r="D44" s="204"/>
      <c r="E44" s="205">
        <v>0</v>
      </c>
      <c r="F44" s="205">
        <f t="shared" si="6"/>
        <v>0</v>
      </c>
      <c r="G44" s="206">
        <v>0</v>
      </c>
      <c r="H44" s="207" t="e">
        <f t="shared" si="7"/>
        <v>#DIV/0!</v>
      </c>
      <c r="I44" s="201"/>
      <c r="J44" s="201"/>
      <c r="K44" s="201"/>
      <c r="L44" s="201"/>
      <c r="M44" s="201"/>
    </row>
    <row r="45" spans="1:13">
      <c r="A45" s="212"/>
      <c r="B45" s="213" t="s">
        <v>76</v>
      </c>
      <c r="C45" s="214"/>
      <c r="D45" s="215"/>
      <c r="E45" s="224"/>
      <c r="F45" s="224">
        <f>SUM(F36:F44)</f>
        <v>0</v>
      </c>
      <c r="G45" s="217"/>
      <c r="H45" s="225" t="e">
        <f>SUM(H36:H44)</f>
        <v>#DIV/0!</v>
      </c>
      <c r="I45" s="212"/>
      <c r="J45" s="212"/>
      <c r="K45" s="212"/>
      <c r="L45" s="212"/>
      <c r="M45" s="212"/>
    </row>
    <row r="46" spans="1:13">
      <c r="A46" s="201"/>
      <c r="B46" s="210"/>
      <c r="C46" s="203"/>
      <c r="D46" s="220"/>
      <c r="E46" s="221"/>
      <c r="F46" s="221"/>
      <c r="G46" s="221"/>
      <c r="H46" s="221"/>
      <c r="I46" s="201"/>
      <c r="J46" s="201"/>
      <c r="K46" s="201"/>
      <c r="L46" s="201"/>
      <c r="M46" s="201"/>
    </row>
    <row r="47" spans="1:13">
      <c r="A47" s="193"/>
      <c r="B47" s="222" t="s">
        <v>77</v>
      </c>
      <c r="C47" s="195"/>
      <c r="D47" s="196"/>
      <c r="E47" s="211"/>
      <c r="F47" s="211"/>
      <c r="G47" s="211"/>
      <c r="H47" s="211"/>
      <c r="I47" s="193"/>
      <c r="J47" s="193"/>
      <c r="K47" s="193"/>
      <c r="L47" s="193"/>
      <c r="M47" s="193"/>
    </row>
    <row r="48" spans="1:13">
      <c r="A48" s="201"/>
      <c r="B48" s="210"/>
      <c r="C48" s="203"/>
      <c r="D48" s="204"/>
      <c r="E48" s="205">
        <v>0</v>
      </c>
      <c r="F48" s="205">
        <f t="shared" ref="F48:F51" si="8">D48*E48</f>
        <v>0</v>
      </c>
      <c r="G48" s="206">
        <v>0</v>
      </c>
      <c r="H48" s="207" t="e">
        <f t="shared" ref="H48:H51" si="9">F48/G48</f>
        <v>#DIV/0!</v>
      </c>
      <c r="I48" s="201"/>
      <c r="J48" s="201"/>
      <c r="K48" s="201"/>
      <c r="L48" s="201"/>
      <c r="M48" s="201"/>
    </row>
    <row r="49" spans="1:13">
      <c r="A49" s="201"/>
      <c r="B49" s="210"/>
      <c r="C49" s="203"/>
      <c r="D49" s="204"/>
      <c r="E49" s="205">
        <v>0</v>
      </c>
      <c r="F49" s="205">
        <f t="shared" si="8"/>
        <v>0</v>
      </c>
      <c r="G49" s="206">
        <v>0</v>
      </c>
      <c r="H49" s="207" t="e">
        <f t="shared" si="9"/>
        <v>#DIV/0!</v>
      </c>
      <c r="I49" s="201"/>
      <c r="J49" s="201"/>
      <c r="K49" s="201"/>
      <c r="L49" s="201"/>
      <c r="M49" s="201"/>
    </row>
    <row r="50" spans="1:13">
      <c r="A50" s="201"/>
      <c r="B50" s="210"/>
      <c r="C50" s="203"/>
      <c r="D50" s="204"/>
      <c r="E50" s="205">
        <v>0</v>
      </c>
      <c r="F50" s="205">
        <f t="shared" si="8"/>
        <v>0</v>
      </c>
      <c r="G50" s="206">
        <v>0</v>
      </c>
      <c r="H50" s="207" t="e">
        <f t="shared" si="9"/>
        <v>#DIV/0!</v>
      </c>
      <c r="I50" s="201"/>
      <c r="J50" s="201"/>
      <c r="K50" s="201"/>
      <c r="L50" s="201"/>
      <c r="M50" s="201"/>
    </row>
    <row r="51" spans="1:13">
      <c r="A51" s="201"/>
      <c r="B51" s="210"/>
      <c r="C51" s="203"/>
      <c r="D51" s="204"/>
      <c r="E51" s="205">
        <v>0</v>
      </c>
      <c r="F51" s="205">
        <f t="shared" si="8"/>
        <v>0</v>
      </c>
      <c r="G51" s="206">
        <v>0</v>
      </c>
      <c r="H51" s="207" t="e">
        <f t="shared" si="9"/>
        <v>#DIV/0!</v>
      </c>
      <c r="I51" s="201"/>
      <c r="J51" s="201"/>
      <c r="K51" s="201"/>
      <c r="L51" s="201"/>
      <c r="M51" s="201"/>
    </row>
    <row r="52" spans="1:13">
      <c r="A52" s="212"/>
      <c r="B52" s="213" t="s">
        <v>78</v>
      </c>
      <c r="C52" s="214"/>
      <c r="D52" s="215"/>
      <c r="E52" s="224"/>
      <c r="F52" s="224">
        <f>SUM(F48:F51)</f>
        <v>0</v>
      </c>
      <c r="G52" s="217"/>
      <c r="H52" s="225" t="e">
        <f>SUM(H48:H51)</f>
        <v>#DIV/0!</v>
      </c>
      <c r="I52" s="212"/>
      <c r="J52" s="212"/>
      <c r="K52" s="212"/>
      <c r="L52" s="212"/>
      <c r="M52" s="212"/>
    </row>
    <row r="53" spans="1:13">
      <c r="A53" s="201"/>
      <c r="B53" s="223"/>
      <c r="C53" s="203"/>
      <c r="D53" s="204"/>
      <c r="E53" s="205"/>
      <c r="F53" s="205"/>
      <c r="G53" s="206"/>
      <c r="H53" s="221"/>
      <c r="I53" s="201"/>
      <c r="J53" s="201"/>
      <c r="K53" s="201"/>
      <c r="L53" s="201"/>
      <c r="M53" s="201"/>
    </row>
    <row r="54" spans="1:13">
      <c r="A54" s="201"/>
      <c r="B54" s="210"/>
      <c r="C54" s="203"/>
      <c r="D54" s="204"/>
      <c r="E54" s="205"/>
      <c r="F54" s="205"/>
      <c r="G54" s="206"/>
      <c r="H54" s="221"/>
      <c r="I54" s="201"/>
      <c r="J54" s="201"/>
      <c r="K54" s="201"/>
      <c r="L54" s="201"/>
      <c r="M54" s="201"/>
    </row>
    <row r="55" spans="1:13">
      <c r="A55" s="212"/>
      <c r="B55" s="226" t="s">
        <v>79</v>
      </c>
      <c r="C55" s="214"/>
      <c r="D55" s="215"/>
      <c r="E55" s="224"/>
      <c r="F55" s="224">
        <f t="shared" ref="F55:H55" si="10">SUM(F25,F33,F45,F52)</f>
        <v>0</v>
      </c>
      <c r="G55" s="227">
        <v>0</v>
      </c>
      <c r="H55" s="225" t="e">
        <f t="shared" si="10"/>
        <v>#DIV/0!</v>
      </c>
      <c r="I55" s="212"/>
      <c r="J55" s="212"/>
      <c r="K55" s="212"/>
      <c r="L55" s="212"/>
      <c r="M55" s="212"/>
    </row>
    <row r="56" spans="1:13">
      <c r="A56" s="201"/>
      <c r="B56" s="228"/>
      <c r="C56" s="203"/>
      <c r="D56" s="220"/>
      <c r="E56" s="221"/>
      <c r="F56" s="221"/>
      <c r="G56" s="221"/>
      <c r="H56" s="221"/>
      <c r="I56" s="201"/>
      <c r="J56" s="201"/>
      <c r="K56" s="201"/>
      <c r="L56" s="201"/>
      <c r="M56" s="201"/>
    </row>
    <row r="57" spans="1:13" ht="22.5">
      <c r="A57" s="193"/>
      <c r="B57" s="222" t="s">
        <v>80</v>
      </c>
      <c r="C57" s="195"/>
      <c r="D57" s="196"/>
      <c r="E57" s="211"/>
      <c r="F57" s="211">
        <f>F25*15%</f>
        <v>0</v>
      </c>
      <c r="G57" s="211"/>
      <c r="H57" s="211"/>
      <c r="I57" s="193"/>
      <c r="J57" s="193"/>
      <c r="K57" s="193"/>
      <c r="L57" s="193"/>
      <c r="M57" s="193"/>
    </row>
    <row r="58" spans="1:13">
      <c r="A58" s="212"/>
      <c r="B58" s="226" t="s">
        <v>81</v>
      </c>
      <c r="C58" s="214"/>
      <c r="D58" s="215"/>
      <c r="E58" s="224"/>
      <c r="F58" s="217">
        <f>SUM(F55+F57)</f>
        <v>0</v>
      </c>
      <c r="G58" s="217"/>
      <c r="H58" s="225" t="e">
        <f>SUM(H55+H57)</f>
        <v>#DIV/0!</v>
      </c>
      <c r="I58" s="212"/>
      <c r="J58" s="212"/>
      <c r="K58" s="212"/>
      <c r="L58" s="212"/>
      <c r="M58" s="212"/>
    </row>
  </sheetData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Ugovoreni proračun</vt:lpstr>
      <vt:lpstr>Prenamjene</vt:lpstr>
      <vt:lpstr>PI1</vt:lpstr>
      <vt:lpstr>PPT 1</vt:lpstr>
      <vt:lpstr>PI2</vt:lpstr>
      <vt:lpstr>PPT 2 </vt:lpstr>
      <vt:lpstr>ZI</vt:lpstr>
      <vt:lpstr>PPT_Z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torreiv</dc:creator>
  <cp:lastModifiedBy>Jelena-Gordana Zloić</cp:lastModifiedBy>
  <cp:lastPrinted>2021-04-08T13:02:47Z</cp:lastPrinted>
  <dcterms:created xsi:type="dcterms:W3CDTF">2005-06-24T09:18:28Z</dcterms:created>
  <dcterms:modified xsi:type="dcterms:W3CDTF">2021-04-08T13:43:06Z</dcterms:modified>
</cp:coreProperties>
</file>